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6年度\教員\全日制\01.分掌\01.教務部\2.庶務\学校要覧\R6年度\教務\"/>
    </mc:Choice>
  </mc:AlternateContent>
  <bookViews>
    <workbookView xWindow="1530" yWindow="105" windowWidth="19395" windowHeight="8955"/>
  </bookViews>
  <sheets>
    <sheet name="案 (2)" sheetId="4" r:id="rId1"/>
    <sheet name="Sheet3" sheetId="3" r:id="rId2"/>
  </sheets>
  <definedNames>
    <definedName name="_xlnm.Print_Area" localSheetId="0">'案 (2)'!$A$1:$N$72</definedName>
  </definedNames>
  <calcPr calcId="162913"/>
</workbook>
</file>

<file path=xl/calcChain.xml><?xml version="1.0" encoding="utf-8"?>
<calcChain xmlns="http://schemas.openxmlformats.org/spreadsheetml/2006/main">
  <c r="F67" i="4" l="1"/>
  <c r="G67" i="4"/>
  <c r="H67" i="4"/>
  <c r="I67" i="4"/>
  <c r="J67" i="4"/>
  <c r="E67" i="4"/>
  <c r="L10" i="4" l="1"/>
  <c r="M68" i="4" l="1"/>
  <c r="L68" i="4"/>
  <c r="K68" i="4"/>
  <c r="M66" i="4"/>
  <c r="L66" i="4"/>
  <c r="K66" i="4"/>
  <c r="M65" i="4"/>
  <c r="L65" i="4"/>
  <c r="K65" i="4"/>
  <c r="M64" i="4"/>
  <c r="L64" i="4"/>
  <c r="K64" i="4"/>
  <c r="M63" i="4"/>
  <c r="L63" i="4"/>
  <c r="K63" i="4"/>
  <c r="M62" i="4"/>
  <c r="L62" i="4"/>
  <c r="K62" i="4"/>
  <c r="M61" i="4"/>
  <c r="L61" i="4"/>
  <c r="K61" i="4"/>
  <c r="M60" i="4"/>
  <c r="L60" i="4"/>
  <c r="K60" i="4"/>
  <c r="M59" i="4"/>
  <c r="L59" i="4"/>
  <c r="K59" i="4"/>
  <c r="M58" i="4"/>
  <c r="L58" i="4"/>
  <c r="K58" i="4"/>
  <c r="M57" i="4"/>
  <c r="L57" i="4"/>
  <c r="K57" i="4"/>
  <c r="M56" i="4"/>
  <c r="L56" i="4"/>
  <c r="K56" i="4"/>
  <c r="M55" i="4"/>
  <c r="L55" i="4"/>
  <c r="K55" i="4"/>
  <c r="M54" i="4"/>
  <c r="L54" i="4"/>
  <c r="K54" i="4"/>
  <c r="M53" i="4"/>
  <c r="L53" i="4"/>
  <c r="K53" i="4"/>
  <c r="M52" i="4"/>
  <c r="L52" i="4"/>
  <c r="K52" i="4"/>
  <c r="M51" i="4"/>
  <c r="L51" i="4"/>
  <c r="K51" i="4"/>
  <c r="M50" i="4"/>
  <c r="L50" i="4"/>
  <c r="K50" i="4"/>
  <c r="M49" i="4"/>
  <c r="L49" i="4"/>
  <c r="K49" i="4"/>
  <c r="M48" i="4"/>
  <c r="L48" i="4"/>
  <c r="K48" i="4"/>
  <c r="M47" i="4"/>
  <c r="L47" i="4"/>
  <c r="K47" i="4"/>
  <c r="M46" i="4"/>
  <c r="L46" i="4"/>
  <c r="K46" i="4"/>
  <c r="M45" i="4"/>
  <c r="L45" i="4"/>
  <c r="K45" i="4"/>
  <c r="M44" i="4"/>
  <c r="L44" i="4"/>
  <c r="K44" i="4"/>
  <c r="M43" i="4"/>
  <c r="L43" i="4"/>
  <c r="K43" i="4"/>
  <c r="M42" i="4"/>
  <c r="L42" i="4"/>
  <c r="K42" i="4"/>
  <c r="M41" i="4"/>
  <c r="L41" i="4"/>
  <c r="K41" i="4"/>
  <c r="M40" i="4"/>
  <c r="L40" i="4"/>
  <c r="K40" i="4"/>
  <c r="M39" i="4"/>
  <c r="L39" i="4"/>
  <c r="K39" i="4"/>
  <c r="M38" i="4"/>
  <c r="L38" i="4"/>
  <c r="K38" i="4"/>
  <c r="M37" i="4"/>
  <c r="L37" i="4"/>
  <c r="K37" i="4"/>
  <c r="M36" i="4"/>
  <c r="L36" i="4"/>
  <c r="K36" i="4"/>
  <c r="M35" i="4"/>
  <c r="L35" i="4"/>
  <c r="K35" i="4"/>
  <c r="M34" i="4"/>
  <c r="L34" i="4"/>
  <c r="K34" i="4"/>
  <c r="M33" i="4"/>
  <c r="L33" i="4"/>
  <c r="K33" i="4"/>
  <c r="M32" i="4"/>
  <c r="L32" i="4"/>
  <c r="K32" i="4"/>
  <c r="M31" i="4"/>
  <c r="L31" i="4"/>
  <c r="K31" i="4"/>
  <c r="M30" i="4"/>
  <c r="L30" i="4"/>
  <c r="K30" i="4"/>
  <c r="M29" i="4"/>
  <c r="L29" i="4"/>
  <c r="K29" i="4"/>
  <c r="M28" i="4"/>
  <c r="L28" i="4"/>
  <c r="K28" i="4"/>
  <c r="M27" i="4"/>
  <c r="L27" i="4"/>
  <c r="K27" i="4"/>
  <c r="M26" i="4"/>
  <c r="L26" i="4"/>
  <c r="K26" i="4"/>
  <c r="M25" i="4"/>
  <c r="L25" i="4"/>
  <c r="K25" i="4"/>
  <c r="M24" i="4"/>
  <c r="L24" i="4"/>
  <c r="K24" i="4"/>
  <c r="M23" i="4"/>
  <c r="L23" i="4"/>
  <c r="K23" i="4"/>
  <c r="M22" i="4"/>
  <c r="L22" i="4"/>
  <c r="K22" i="4"/>
  <c r="M21" i="4"/>
  <c r="L21" i="4"/>
  <c r="K21" i="4"/>
  <c r="M20" i="4"/>
  <c r="L20" i="4"/>
  <c r="K20" i="4"/>
  <c r="L19" i="4"/>
  <c r="M18" i="4"/>
  <c r="L18" i="4"/>
  <c r="K18" i="4"/>
  <c r="M17" i="4"/>
  <c r="L17" i="4"/>
  <c r="K17" i="4"/>
  <c r="M16" i="4"/>
  <c r="L16" i="4"/>
  <c r="K16" i="4"/>
  <c r="M15" i="4"/>
  <c r="L15" i="4"/>
  <c r="K15" i="4"/>
  <c r="M14" i="4"/>
  <c r="L14" i="4"/>
  <c r="K14" i="4"/>
  <c r="M13" i="4"/>
  <c r="L13" i="4"/>
  <c r="K13" i="4"/>
  <c r="M12" i="4"/>
  <c r="L12" i="4"/>
  <c r="K12" i="4"/>
  <c r="M11" i="4"/>
  <c r="L11" i="4"/>
  <c r="K11" i="4"/>
  <c r="M10" i="4"/>
  <c r="K10" i="4"/>
  <c r="M9" i="4"/>
  <c r="L9" i="4"/>
  <c r="K9" i="4"/>
  <c r="M8" i="4"/>
  <c r="L8" i="4"/>
  <c r="K8" i="4"/>
  <c r="M7" i="4"/>
  <c r="L7" i="4"/>
  <c r="K7" i="4"/>
  <c r="M6" i="4"/>
  <c r="L6" i="4"/>
  <c r="L67" i="4" s="1"/>
  <c r="K6" i="4"/>
  <c r="K67" i="4" l="1"/>
  <c r="M67" i="4"/>
</calcChain>
</file>

<file path=xl/sharedStrings.xml><?xml version="1.0" encoding="utf-8"?>
<sst xmlns="http://schemas.openxmlformats.org/spreadsheetml/2006/main" count="119" uniqueCount="112">
  <si>
    <t>倫理</t>
  </si>
  <si>
    <t>政治・経済</t>
  </si>
  <si>
    <t>数学Ⅰ</t>
  </si>
  <si>
    <t>数学Ⅱ</t>
  </si>
  <si>
    <t>数学Ⅲ</t>
  </si>
  <si>
    <t>数学Ａ</t>
  </si>
  <si>
    <t>数学Ｂ</t>
  </si>
  <si>
    <t>科学と人間生活</t>
  </si>
  <si>
    <t>物理基礎</t>
  </si>
  <si>
    <t>物理</t>
  </si>
  <si>
    <t>化学基礎</t>
  </si>
  <si>
    <t>化学</t>
  </si>
  <si>
    <t>生物基礎</t>
  </si>
  <si>
    <t>生物</t>
  </si>
  <si>
    <t>地学基礎</t>
  </si>
  <si>
    <t>保体</t>
  </si>
  <si>
    <t>体育</t>
  </si>
  <si>
    <t>健育</t>
  </si>
  <si>
    <t>保健</t>
  </si>
  <si>
    <t>音楽Ⅰ</t>
  </si>
  <si>
    <t>音楽Ⅱ</t>
  </si>
  <si>
    <t>音楽Ⅲ</t>
  </si>
  <si>
    <t>美術Ⅰ</t>
  </si>
  <si>
    <t>美術Ⅱ</t>
  </si>
  <si>
    <t>美術Ⅲ</t>
  </si>
  <si>
    <t>工芸Ⅰ</t>
  </si>
  <si>
    <t>工芸Ⅱ</t>
  </si>
  <si>
    <t>工芸Ⅲ</t>
  </si>
  <si>
    <t>書道Ⅰ</t>
  </si>
  <si>
    <t>書道Ⅱ</t>
  </si>
  <si>
    <t>書道Ⅲ</t>
  </si>
  <si>
    <t>家庭基礎</t>
  </si>
  <si>
    <t>3～6</t>
  </si>
  <si>
    <t>文系</t>
    <phoneticPr fontId="5"/>
  </si>
  <si>
    <t>単位数計</t>
  </si>
  <si>
    <t>共通</t>
  </si>
  <si>
    <t>理系</t>
  </si>
  <si>
    <t>国</t>
  </si>
  <si>
    <t>語</t>
  </si>
  <si>
    <t>地</t>
  </si>
  <si>
    <t>理</t>
  </si>
  <si>
    <t>歴</t>
  </si>
  <si>
    <t>史</t>
  </si>
  <si>
    <t>学</t>
  </si>
  <si>
    <t>公</t>
  </si>
  <si>
    <t>科</t>
  </si>
  <si>
    <t>数</t>
  </si>
  <si>
    <t>芸</t>
  </si>
  <si>
    <t>術</t>
  </si>
  <si>
    <t>家</t>
  </si>
  <si>
    <t>庭</t>
  </si>
  <si>
    <t>情</t>
  </si>
  <si>
    <t>報</t>
  </si>
  <si>
    <t>特別活動</t>
  </si>
  <si>
    <t>ホームルーム活動</t>
  </si>
  <si>
    <t>合計</t>
  </si>
  <si>
    <t>学年</t>
    <rPh sb="0" eb="2">
      <t>ガクネン</t>
    </rPh>
    <phoneticPr fontId="5"/>
  </si>
  <si>
    <t>類型</t>
    <rPh sb="0" eb="2">
      <t>ルイケイ</t>
    </rPh>
    <phoneticPr fontId="5"/>
  </si>
  <si>
    <t>教科</t>
    <phoneticPr fontId="5"/>
  </si>
  <si>
    <t>各学科に共通する各教科・科目</t>
    <rPh sb="0" eb="3">
      <t>カクガッカ</t>
    </rPh>
    <rPh sb="4" eb="6">
      <t>キョウツウ</t>
    </rPh>
    <rPh sb="8" eb="9">
      <t>カク</t>
    </rPh>
    <rPh sb="9" eb="11">
      <t>キョウカ</t>
    </rPh>
    <rPh sb="12" eb="14">
      <t>カモク</t>
    </rPh>
    <phoneticPr fontId="5"/>
  </si>
  <si>
    <t>7～8</t>
    <phoneticPr fontId="5"/>
  </si>
  <si>
    <r>
      <t xml:space="preserve">文系
</t>
    </r>
    <r>
      <rPr>
        <sz val="6"/>
        <color theme="1"/>
        <rFont val="ＭＳ 明朝"/>
        <family val="1"/>
        <charset val="128"/>
      </rPr>
      <t>(国文型)</t>
    </r>
    <rPh sb="4" eb="6">
      <t>コクブン</t>
    </rPh>
    <rPh sb="6" eb="7">
      <t>ガタ</t>
    </rPh>
    <phoneticPr fontId="5"/>
  </si>
  <si>
    <r>
      <t xml:space="preserve">文系
</t>
    </r>
    <r>
      <rPr>
        <sz val="6"/>
        <color theme="1"/>
        <rFont val="ＭＳ 明朝"/>
        <family val="1"/>
        <charset val="128"/>
      </rPr>
      <t>(私文型)</t>
    </r>
    <rPh sb="4" eb="5">
      <t>ワタシ</t>
    </rPh>
    <rPh sb="5" eb="7">
      <t>ブンケイ</t>
    </rPh>
    <rPh sb="6" eb="7">
      <t>ガタ</t>
    </rPh>
    <phoneticPr fontId="5"/>
  </si>
  <si>
    <t>理系</t>
    <phoneticPr fontId="5"/>
  </si>
  <si>
    <t>[備考]　</t>
    <phoneticPr fontId="5"/>
  </si>
  <si>
    <t>理系</t>
    <rPh sb="0" eb="2">
      <t>リケイ</t>
    </rPh>
    <phoneticPr fontId="5"/>
  </si>
  <si>
    <t xml:space="preserve"> ＊　学校設定科目</t>
    <phoneticPr fontId="5"/>
  </si>
  <si>
    <t>現代の国語</t>
    <phoneticPr fontId="5"/>
  </si>
  <si>
    <t>言語文化</t>
    <phoneticPr fontId="5"/>
  </si>
  <si>
    <t>論理国語</t>
    <phoneticPr fontId="5"/>
  </si>
  <si>
    <t>文学国語</t>
    <phoneticPr fontId="5"/>
  </si>
  <si>
    <t>国語表現</t>
    <phoneticPr fontId="5"/>
  </si>
  <si>
    <t>古典探究</t>
    <phoneticPr fontId="5"/>
  </si>
  <si>
    <t>地理総合</t>
    <phoneticPr fontId="5"/>
  </si>
  <si>
    <t>地理探究</t>
    <phoneticPr fontId="5"/>
  </si>
  <si>
    <t>歴史総合</t>
    <phoneticPr fontId="5"/>
  </si>
  <si>
    <t>日本史探究</t>
    <phoneticPr fontId="5"/>
  </si>
  <si>
    <t>公共</t>
    <phoneticPr fontId="5"/>
  </si>
  <si>
    <t>英語ｺﾐｭﾆｹｰｼｮﾝⅠ</t>
    <rPh sb="0" eb="2">
      <t>エイゴ</t>
    </rPh>
    <phoneticPr fontId="5"/>
  </si>
  <si>
    <t>英語ｺﾐｭﾆｹｰｼｮﾝⅡ</t>
    <phoneticPr fontId="5"/>
  </si>
  <si>
    <t>英語ｺﾐｭﾆｹｰｼｮﾝⅢ</t>
    <phoneticPr fontId="5"/>
  </si>
  <si>
    <t>論理・表現Ⅰ</t>
    <rPh sb="0" eb="2">
      <t>ロンリ</t>
    </rPh>
    <rPh sb="3" eb="5">
      <t>ヒョウゲン</t>
    </rPh>
    <phoneticPr fontId="5"/>
  </si>
  <si>
    <t>論理・表現Ⅱ</t>
    <phoneticPr fontId="5"/>
  </si>
  <si>
    <t>論理・表現Ⅲ</t>
    <rPh sb="0" eb="2">
      <t>ロンリ</t>
    </rPh>
    <rPh sb="3" eb="5">
      <t>ヒョウゲン</t>
    </rPh>
    <phoneticPr fontId="5"/>
  </si>
  <si>
    <t>情報Ⅰ</t>
    <rPh sb="0" eb="2">
      <t>ジョウホウ</t>
    </rPh>
    <phoneticPr fontId="5"/>
  </si>
  <si>
    <t>情報Ⅱ</t>
    <rPh sb="0" eb="2">
      <t>ジョウホウ</t>
    </rPh>
    <phoneticPr fontId="5"/>
  </si>
  <si>
    <t>家庭総合</t>
    <phoneticPr fontId="5"/>
  </si>
  <si>
    <t>総合的な探究の時間</t>
    <rPh sb="4" eb="6">
      <t>タンキュウ</t>
    </rPh>
    <phoneticPr fontId="5"/>
  </si>
  <si>
    <t>理</t>
    <rPh sb="0" eb="1">
      <t>リ</t>
    </rPh>
    <phoneticPr fontId="5"/>
  </si>
  <si>
    <t>数</t>
    <rPh sb="0" eb="1">
      <t>スウ</t>
    </rPh>
    <phoneticPr fontId="5"/>
  </si>
  <si>
    <t>理数探究基礎</t>
    <rPh sb="0" eb="2">
      <t>リスウ</t>
    </rPh>
    <rPh sb="2" eb="4">
      <t>タンキュウ</t>
    </rPh>
    <rPh sb="4" eb="6">
      <t>キソ</t>
    </rPh>
    <phoneticPr fontId="5"/>
  </si>
  <si>
    <t>理数探究</t>
    <rPh sb="0" eb="2">
      <t>リスウ</t>
    </rPh>
    <rPh sb="2" eb="4">
      <t>タンキュウ</t>
    </rPh>
    <phoneticPr fontId="5"/>
  </si>
  <si>
    <t>2～5</t>
    <phoneticPr fontId="5"/>
  </si>
  <si>
    <t>世界史探究</t>
  </si>
  <si>
    <t>外</t>
  </si>
  <si>
    <t>数学Ｃ</t>
    <phoneticPr fontId="5"/>
  </si>
  <si>
    <t>2～7</t>
    <phoneticPr fontId="5"/>
  </si>
  <si>
    <t>地学</t>
    <rPh sb="0" eb="2">
      <t>チガク</t>
    </rPh>
    <phoneticPr fontId="5"/>
  </si>
  <si>
    <t>2～7</t>
    <phoneticPr fontId="5"/>
  </si>
  <si>
    <t>＊数学探究</t>
    <rPh sb="1" eb="3">
      <t>スウガク</t>
    </rPh>
    <rPh sb="3" eb="5">
      <t>タンキュウ</t>
    </rPh>
    <phoneticPr fontId="5"/>
  </si>
  <si>
    <t>民</t>
    <rPh sb="0" eb="1">
      <t>ミン</t>
    </rPh>
    <phoneticPr fontId="5"/>
  </si>
  <si>
    <t>＊公民総合</t>
    <rPh sb="1" eb="3">
      <t>コウミン</t>
    </rPh>
    <rPh sb="3" eb="5">
      <t>ソウゴウ</t>
    </rPh>
    <phoneticPr fontId="5"/>
  </si>
  <si>
    <t>2～4</t>
    <phoneticPr fontId="5"/>
  </si>
  <si>
    <t>フードデザイン</t>
    <phoneticPr fontId="5"/>
  </si>
  <si>
    <t>＊生物化学総合</t>
    <rPh sb="1" eb="3">
      <t>セイブツ</t>
    </rPh>
    <rPh sb="3" eb="5">
      <t>カガク</t>
    </rPh>
    <rPh sb="5" eb="7">
      <t>ソウゴウ</t>
    </rPh>
    <phoneticPr fontId="5"/>
  </si>
  <si>
    <t>◎</t>
    <phoneticPr fontId="5"/>
  </si>
  <si>
    <t xml:space="preserve"> ◎　主として専門学科において開設される各教科・科目</t>
    <phoneticPr fontId="5"/>
  </si>
  <si>
    <t>（標準単位数）</t>
    <phoneticPr fontId="5"/>
  </si>
  <si>
    <t>　</t>
    <phoneticPr fontId="5"/>
  </si>
  <si>
    <t>科　　　目</t>
    <rPh sb="0" eb="1">
      <t>カ</t>
    </rPh>
    <rPh sb="4" eb="5">
      <t>メ</t>
    </rPh>
    <phoneticPr fontId="5"/>
  </si>
  <si>
    <t>2～8</t>
    <phoneticPr fontId="5"/>
  </si>
  <si>
    <t>令和４，５，６年度入学</t>
    <rPh sb="0" eb="1">
      <t>レイ</t>
    </rPh>
    <rPh sb="1" eb="2">
      <t>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</si>
</sst>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\ "/>
    <numFmt numFmtId="177" formatCode="\ 0\ "/>
    <numFmt numFmtId="178" formatCode="\ 0"/>
  </numFmts>
  <fonts count="13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9.5"/>
      <color theme="1"/>
      <name val="ＭＳ 明朝"/>
      <family val="1"/>
      <charset val="128"/>
    </font>
    <font>
      <sz val="9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7" fontId="2" fillId="0" borderId="9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quotePrefix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left" vertical="center"/>
    </xf>
    <xf numFmtId="177" fontId="2" fillId="0" borderId="3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3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176" fontId="12" fillId="0" borderId="53" xfId="0" applyNumberFormat="1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3" xfId="0" quotePrefix="1" applyFont="1" applyBorder="1" applyAlignment="1">
      <alignment horizontal="center" vertical="center"/>
    </xf>
    <xf numFmtId="0" fontId="12" fillId="0" borderId="52" xfId="0" quotePrefix="1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176" fontId="12" fillId="0" borderId="47" xfId="0" applyNumberFormat="1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7" xfId="0" quotePrefix="1" applyFont="1" applyBorder="1" applyAlignment="1">
      <alignment horizontal="center" vertical="center"/>
    </xf>
    <xf numFmtId="0" fontId="12" fillId="0" borderId="45" xfId="0" quotePrefix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8" fontId="12" fillId="0" borderId="34" xfId="0" applyNumberFormat="1" applyFont="1" applyBorder="1" applyAlignment="1">
      <alignment horizontal="left" vertical="center"/>
    </xf>
    <xf numFmtId="176" fontId="12" fillId="0" borderId="34" xfId="0" applyNumberFormat="1" applyFont="1" applyBorder="1" applyAlignment="1">
      <alignment horizontal="right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/>
    </xf>
    <xf numFmtId="177" fontId="2" fillId="0" borderId="55" xfId="0" applyNumberFormat="1" applyFont="1" applyBorder="1" applyAlignment="1">
      <alignment horizontal="left" vertical="center"/>
    </xf>
    <xf numFmtId="177" fontId="2" fillId="0" borderId="62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distributed" textRotation="255" indent="4"/>
    </xf>
    <xf numFmtId="0" fontId="2" fillId="0" borderId="8" xfId="0" applyFont="1" applyFill="1" applyBorder="1" applyAlignment="1">
      <alignment horizontal="center" vertical="distributed" textRotation="255" indent="4"/>
    </xf>
    <xf numFmtId="0" fontId="2" fillId="0" borderId="10" xfId="0" applyFont="1" applyFill="1" applyBorder="1" applyAlignment="1">
      <alignment horizontal="center" vertical="distributed" textRotation="255" indent="4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33CC"/>
      <color rgb="FFFF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140014</xdr:colOff>
      <xdr:row>39</xdr:row>
      <xdr:rowOff>76670</xdr:rowOff>
    </xdr:from>
    <xdr:to>
      <xdr:col>4</xdr:col>
      <xdr:colOff>235479</xdr:colOff>
      <xdr:row>48</xdr:row>
      <xdr:rowOff>108858</xdr:rowOff>
    </xdr:to>
    <xdr:grpSp>
      <xdr:nvGrpSpPr>
        <xdr:cNvPr id="2" name="グループ化 1"/>
        <xdr:cNvGrpSpPr/>
      </xdr:nvGrpSpPr>
      <xdr:grpSpPr>
        <a:xfrm>
          <a:off x="2294129" y="7440228"/>
          <a:ext cx="95465" cy="1746688"/>
          <a:chOff x="2194216" y="7153048"/>
          <a:chExt cx="95465" cy="1495755"/>
        </a:xfrm>
      </xdr:grpSpPr>
      <xdr:cxnSp macro="">
        <xdr:nvCxnSpPr>
          <xdr:cNvPr id="3" name="直線コネクタ 2"/>
          <xdr:cNvCxnSpPr/>
        </xdr:nvCxnSpPr>
        <xdr:spPr>
          <a:xfrm>
            <a:off x="2194216" y="7153048"/>
            <a:ext cx="91219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>
            <a:off x="2194216" y="8646393"/>
            <a:ext cx="95465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2287626" y="7153073"/>
            <a:ext cx="0" cy="149573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>
            <a:off x="2194216" y="7654853"/>
            <a:ext cx="92991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89917</xdr:colOff>
      <xdr:row>39</xdr:row>
      <xdr:rowOff>76670</xdr:rowOff>
    </xdr:from>
    <xdr:to>
      <xdr:col>10</xdr:col>
      <xdr:colOff>185382</xdr:colOff>
      <xdr:row>48</xdr:row>
      <xdr:rowOff>108858</xdr:rowOff>
    </xdr:to>
    <xdr:grpSp>
      <xdr:nvGrpSpPr>
        <xdr:cNvPr id="11" name="グループ化 10"/>
        <xdr:cNvGrpSpPr/>
      </xdr:nvGrpSpPr>
      <xdr:grpSpPr>
        <a:xfrm>
          <a:off x="5848879" y="7440228"/>
          <a:ext cx="95465" cy="1746688"/>
          <a:chOff x="2194216" y="7153048"/>
          <a:chExt cx="95465" cy="1495755"/>
        </a:xfrm>
      </xdr:grpSpPr>
      <xdr:cxnSp macro="">
        <xdr:nvCxnSpPr>
          <xdr:cNvPr id="12" name="直線コネクタ 11"/>
          <xdr:cNvCxnSpPr/>
        </xdr:nvCxnSpPr>
        <xdr:spPr>
          <a:xfrm>
            <a:off x="2194216" y="7153048"/>
            <a:ext cx="91219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>
            <a:off x="2194216" y="8646393"/>
            <a:ext cx="95465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2287626" y="7153073"/>
            <a:ext cx="0" cy="149573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2194216" y="7654853"/>
            <a:ext cx="92991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78011</xdr:colOff>
      <xdr:row>39</xdr:row>
      <xdr:rowOff>76670</xdr:rowOff>
    </xdr:from>
    <xdr:to>
      <xdr:col>11</xdr:col>
      <xdr:colOff>173476</xdr:colOff>
      <xdr:row>48</xdr:row>
      <xdr:rowOff>108858</xdr:rowOff>
    </xdr:to>
    <xdr:grpSp>
      <xdr:nvGrpSpPr>
        <xdr:cNvPr id="16" name="グループ化 15"/>
        <xdr:cNvGrpSpPr/>
      </xdr:nvGrpSpPr>
      <xdr:grpSpPr>
        <a:xfrm>
          <a:off x="6437780" y="7440228"/>
          <a:ext cx="95465" cy="1746688"/>
          <a:chOff x="2194216" y="7153048"/>
          <a:chExt cx="95465" cy="1495755"/>
        </a:xfrm>
      </xdr:grpSpPr>
      <xdr:cxnSp macro="">
        <xdr:nvCxnSpPr>
          <xdr:cNvPr id="17" name="直線コネクタ 16"/>
          <xdr:cNvCxnSpPr/>
        </xdr:nvCxnSpPr>
        <xdr:spPr>
          <a:xfrm>
            <a:off x="2194216" y="7153048"/>
            <a:ext cx="91219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>
          <a:xfrm>
            <a:off x="2194216" y="8646393"/>
            <a:ext cx="95465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/>
          <xdr:cNvCxnSpPr/>
        </xdr:nvCxnSpPr>
        <xdr:spPr>
          <a:xfrm>
            <a:off x="2287626" y="7153073"/>
            <a:ext cx="0" cy="149573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/>
          <xdr:cNvCxnSpPr/>
        </xdr:nvCxnSpPr>
        <xdr:spPr>
          <a:xfrm>
            <a:off x="2194216" y="7654853"/>
            <a:ext cx="92991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78011</xdr:colOff>
      <xdr:row>39</xdr:row>
      <xdr:rowOff>76670</xdr:rowOff>
    </xdr:from>
    <xdr:to>
      <xdr:col>12</xdr:col>
      <xdr:colOff>173476</xdr:colOff>
      <xdr:row>48</xdr:row>
      <xdr:rowOff>108858</xdr:rowOff>
    </xdr:to>
    <xdr:grpSp>
      <xdr:nvGrpSpPr>
        <xdr:cNvPr id="21" name="グループ化 20"/>
        <xdr:cNvGrpSpPr/>
      </xdr:nvGrpSpPr>
      <xdr:grpSpPr>
        <a:xfrm>
          <a:off x="7038588" y="7440228"/>
          <a:ext cx="95465" cy="1746688"/>
          <a:chOff x="2194216" y="7153048"/>
          <a:chExt cx="95465" cy="1495755"/>
        </a:xfrm>
      </xdr:grpSpPr>
      <xdr:cxnSp macro="">
        <xdr:nvCxnSpPr>
          <xdr:cNvPr id="22" name="直線コネクタ 21"/>
          <xdr:cNvCxnSpPr/>
        </xdr:nvCxnSpPr>
        <xdr:spPr>
          <a:xfrm>
            <a:off x="2194216" y="7153048"/>
            <a:ext cx="91219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/>
          <xdr:cNvCxnSpPr/>
        </xdr:nvCxnSpPr>
        <xdr:spPr>
          <a:xfrm>
            <a:off x="2194216" y="8646393"/>
            <a:ext cx="95465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コネクタ 23"/>
          <xdr:cNvCxnSpPr/>
        </xdr:nvCxnSpPr>
        <xdr:spPr>
          <a:xfrm>
            <a:off x="2287626" y="7153073"/>
            <a:ext cx="0" cy="149573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/>
          <xdr:cNvCxnSpPr/>
        </xdr:nvCxnSpPr>
        <xdr:spPr>
          <a:xfrm>
            <a:off x="2194216" y="7654853"/>
            <a:ext cx="92991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276224</xdr:colOff>
      <xdr:row>29</xdr:row>
      <xdr:rowOff>101264</xdr:rowOff>
    </xdr:from>
    <xdr:to>
      <xdr:col>6</xdr:col>
      <xdr:colOff>380999</xdr:colOff>
      <xdr:row>33</xdr:row>
      <xdr:rowOff>83343</xdr:rowOff>
    </xdr:to>
    <xdr:grpSp>
      <xdr:nvGrpSpPr>
        <xdr:cNvPr id="26" name="グループ化 25"/>
        <xdr:cNvGrpSpPr/>
      </xdr:nvGrpSpPr>
      <xdr:grpSpPr>
        <a:xfrm>
          <a:off x="3631955" y="5559822"/>
          <a:ext cx="104775" cy="744079"/>
          <a:chOff x="4015677" y="3083849"/>
          <a:chExt cx="87923" cy="882636"/>
        </a:xfrm>
      </xdr:grpSpPr>
      <xdr:cxnSp macro="">
        <xdr:nvCxnSpPr>
          <xdr:cNvPr id="27" name="直線コネクタ 26"/>
          <xdr:cNvCxnSpPr/>
        </xdr:nvCxnSpPr>
        <xdr:spPr>
          <a:xfrm>
            <a:off x="4015677" y="3083849"/>
            <a:ext cx="87923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>
            <a:off x="4015677" y="3963419"/>
            <a:ext cx="87923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コネクタ 28"/>
          <xdr:cNvCxnSpPr/>
        </xdr:nvCxnSpPr>
        <xdr:spPr>
          <a:xfrm rot="16200000" flipH="1">
            <a:off x="3659780" y="3528025"/>
            <a:ext cx="876918" cy="1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388327</xdr:colOff>
      <xdr:row>29</xdr:row>
      <xdr:rowOff>15479</xdr:rowOff>
    </xdr:from>
    <xdr:to>
      <xdr:col>6</xdr:col>
      <xdr:colOff>546134</xdr:colOff>
      <xdr:row>29</xdr:row>
      <xdr:rowOff>183173</xdr:rowOff>
    </xdr:to>
    <xdr:sp macro="" textlink="">
      <xdr:nvSpPr>
        <xdr:cNvPr id="30" name="円/楕円 29"/>
        <xdr:cNvSpPr/>
      </xdr:nvSpPr>
      <xdr:spPr>
        <a:xfrm>
          <a:off x="3653103" y="6433358"/>
          <a:ext cx="157807" cy="167694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319268</xdr:colOff>
      <xdr:row>29</xdr:row>
      <xdr:rowOff>89358</xdr:rowOff>
    </xdr:from>
    <xdr:to>
      <xdr:col>9</xdr:col>
      <xdr:colOff>385943</xdr:colOff>
      <xdr:row>33</xdr:row>
      <xdr:rowOff>71437</xdr:rowOff>
    </xdr:to>
    <xdr:grpSp>
      <xdr:nvGrpSpPr>
        <xdr:cNvPr id="32" name="グループ化 31"/>
        <xdr:cNvGrpSpPr/>
      </xdr:nvGrpSpPr>
      <xdr:grpSpPr>
        <a:xfrm>
          <a:off x="5477422" y="5547916"/>
          <a:ext cx="66675" cy="744079"/>
          <a:chOff x="4015677" y="3083849"/>
          <a:chExt cx="87923" cy="882636"/>
        </a:xfrm>
      </xdr:grpSpPr>
      <xdr:cxnSp macro="">
        <xdr:nvCxnSpPr>
          <xdr:cNvPr id="33" name="直線コネクタ 32"/>
          <xdr:cNvCxnSpPr/>
        </xdr:nvCxnSpPr>
        <xdr:spPr>
          <a:xfrm>
            <a:off x="4015677" y="3083849"/>
            <a:ext cx="87923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直線コネクタ 33"/>
          <xdr:cNvCxnSpPr/>
        </xdr:nvCxnSpPr>
        <xdr:spPr>
          <a:xfrm>
            <a:off x="4015677" y="3963419"/>
            <a:ext cx="87923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直線コネクタ 34"/>
          <xdr:cNvCxnSpPr/>
        </xdr:nvCxnSpPr>
        <xdr:spPr>
          <a:xfrm rot="16200000" flipH="1">
            <a:off x="3659780" y="3528025"/>
            <a:ext cx="876918" cy="1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347663</xdr:colOff>
      <xdr:row>29</xdr:row>
      <xdr:rowOff>107217</xdr:rowOff>
    </xdr:from>
    <xdr:to>
      <xdr:col>12</xdr:col>
      <xdr:colOff>452438</xdr:colOff>
      <xdr:row>33</xdr:row>
      <xdr:rowOff>89296</xdr:rowOff>
    </xdr:to>
    <xdr:grpSp>
      <xdr:nvGrpSpPr>
        <xdr:cNvPr id="36" name="グループ化 35"/>
        <xdr:cNvGrpSpPr/>
      </xdr:nvGrpSpPr>
      <xdr:grpSpPr>
        <a:xfrm>
          <a:off x="7308240" y="5565775"/>
          <a:ext cx="104775" cy="744079"/>
          <a:chOff x="4015677" y="3083849"/>
          <a:chExt cx="87923" cy="882636"/>
        </a:xfrm>
      </xdr:grpSpPr>
      <xdr:cxnSp macro="">
        <xdr:nvCxnSpPr>
          <xdr:cNvPr id="37" name="直線コネクタ 36"/>
          <xdr:cNvCxnSpPr/>
        </xdr:nvCxnSpPr>
        <xdr:spPr>
          <a:xfrm>
            <a:off x="4015677" y="3083849"/>
            <a:ext cx="87923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直線コネクタ 37"/>
          <xdr:cNvCxnSpPr/>
        </xdr:nvCxnSpPr>
        <xdr:spPr>
          <a:xfrm>
            <a:off x="4015677" y="3963419"/>
            <a:ext cx="87923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直線コネクタ 38"/>
          <xdr:cNvCxnSpPr/>
        </xdr:nvCxnSpPr>
        <xdr:spPr>
          <a:xfrm rot="16200000" flipH="1">
            <a:off x="3659780" y="3528025"/>
            <a:ext cx="876918" cy="1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196453</xdr:colOff>
      <xdr:row>20</xdr:row>
      <xdr:rowOff>125016</xdr:rowOff>
    </xdr:from>
    <xdr:to>
      <xdr:col>4</xdr:col>
      <xdr:colOff>381000</xdr:colOff>
      <xdr:row>21</xdr:row>
      <xdr:rowOff>65942</xdr:rowOff>
    </xdr:to>
    <xdr:cxnSp macro="">
      <xdr:nvCxnSpPr>
        <xdr:cNvPr id="40" name="直線コネクタ 39"/>
        <xdr:cNvCxnSpPr/>
      </xdr:nvCxnSpPr>
      <xdr:spPr>
        <a:xfrm>
          <a:off x="2272903" y="4830366"/>
          <a:ext cx="184547" cy="1314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129483</xdr:colOff>
      <xdr:row>14</xdr:row>
      <xdr:rowOff>118241</xdr:rowOff>
    </xdr:from>
    <xdr:to>
      <xdr:col>7</xdr:col>
      <xdr:colOff>226125</xdr:colOff>
      <xdr:row>15</xdr:row>
      <xdr:rowOff>77390</xdr:rowOff>
    </xdr:to>
    <xdr:grpSp>
      <xdr:nvGrpSpPr>
        <xdr:cNvPr id="41" name="グループ化 40"/>
        <xdr:cNvGrpSpPr/>
      </xdr:nvGrpSpPr>
      <xdr:grpSpPr>
        <a:xfrm>
          <a:off x="4086021" y="2719299"/>
          <a:ext cx="96642" cy="149649"/>
          <a:chOff x="2194216" y="7153048"/>
          <a:chExt cx="95465" cy="1495755"/>
        </a:xfrm>
      </xdr:grpSpPr>
      <xdr:cxnSp macro="">
        <xdr:nvCxnSpPr>
          <xdr:cNvPr id="42" name="直線コネクタ 41"/>
          <xdr:cNvCxnSpPr/>
        </xdr:nvCxnSpPr>
        <xdr:spPr>
          <a:xfrm>
            <a:off x="2194216" y="7153048"/>
            <a:ext cx="91219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直線コネクタ 42"/>
          <xdr:cNvCxnSpPr/>
        </xdr:nvCxnSpPr>
        <xdr:spPr>
          <a:xfrm>
            <a:off x="2194216" y="8646393"/>
            <a:ext cx="95465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直線コネクタ 43"/>
          <xdr:cNvCxnSpPr/>
        </xdr:nvCxnSpPr>
        <xdr:spPr>
          <a:xfrm>
            <a:off x="2287626" y="7153073"/>
            <a:ext cx="0" cy="149573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106997</xdr:colOff>
      <xdr:row>14</xdr:row>
      <xdr:rowOff>118241</xdr:rowOff>
    </xdr:from>
    <xdr:to>
      <xdr:col>10</xdr:col>
      <xdr:colOff>203639</xdr:colOff>
      <xdr:row>15</xdr:row>
      <xdr:rowOff>77390</xdr:rowOff>
    </xdr:to>
    <xdr:grpSp>
      <xdr:nvGrpSpPr>
        <xdr:cNvPr id="46" name="グループ化 45"/>
        <xdr:cNvGrpSpPr/>
      </xdr:nvGrpSpPr>
      <xdr:grpSpPr>
        <a:xfrm>
          <a:off x="5865959" y="2719299"/>
          <a:ext cx="96642" cy="149649"/>
          <a:chOff x="2194216" y="7153048"/>
          <a:chExt cx="95465" cy="1495755"/>
        </a:xfrm>
      </xdr:grpSpPr>
      <xdr:cxnSp macro="">
        <xdr:nvCxnSpPr>
          <xdr:cNvPr id="47" name="直線コネクタ 46"/>
          <xdr:cNvCxnSpPr/>
        </xdr:nvCxnSpPr>
        <xdr:spPr>
          <a:xfrm>
            <a:off x="2194216" y="7153048"/>
            <a:ext cx="91219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直線コネクタ 47"/>
          <xdr:cNvCxnSpPr/>
        </xdr:nvCxnSpPr>
        <xdr:spPr>
          <a:xfrm>
            <a:off x="2194216" y="8646393"/>
            <a:ext cx="95465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直線コネクタ 48"/>
          <xdr:cNvCxnSpPr/>
        </xdr:nvCxnSpPr>
        <xdr:spPr>
          <a:xfrm>
            <a:off x="2287626" y="7153073"/>
            <a:ext cx="0" cy="149573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278295</xdr:colOff>
      <xdr:row>14</xdr:row>
      <xdr:rowOff>111672</xdr:rowOff>
    </xdr:from>
    <xdr:to>
      <xdr:col>5</xdr:col>
      <xdr:colOff>374937</xdr:colOff>
      <xdr:row>15</xdr:row>
      <xdr:rowOff>70821</xdr:rowOff>
    </xdr:to>
    <xdr:grpSp>
      <xdr:nvGrpSpPr>
        <xdr:cNvPr id="50" name="グループ化 49"/>
        <xdr:cNvGrpSpPr/>
      </xdr:nvGrpSpPr>
      <xdr:grpSpPr>
        <a:xfrm>
          <a:off x="3033218" y="2712730"/>
          <a:ext cx="96642" cy="149649"/>
          <a:chOff x="2194216" y="7153048"/>
          <a:chExt cx="95465" cy="1495755"/>
        </a:xfrm>
      </xdr:grpSpPr>
      <xdr:cxnSp macro="">
        <xdr:nvCxnSpPr>
          <xdr:cNvPr id="51" name="直線コネクタ 50"/>
          <xdr:cNvCxnSpPr/>
        </xdr:nvCxnSpPr>
        <xdr:spPr>
          <a:xfrm>
            <a:off x="2194216" y="7153048"/>
            <a:ext cx="91219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直線コネクタ 51"/>
          <xdr:cNvCxnSpPr/>
        </xdr:nvCxnSpPr>
        <xdr:spPr>
          <a:xfrm>
            <a:off x="2194216" y="8646393"/>
            <a:ext cx="95465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直線コネクタ 52"/>
          <xdr:cNvCxnSpPr/>
        </xdr:nvCxnSpPr>
        <xdr:spPr>
          <a:xfrm>
            <a:off x="2287626" y="7153073"/>
            <a:ext cx="0" cy="149573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129483</xdr:colOff>
      <xdr:row>14</xdr:row>
      <xdr:rowOff>110914</xdr:rowOff>
    </xdr:from>
    <xdr:to>
      <xdr:col>8</xdr:col>
      <xdr:colOff>226125</xdr:colOff>
      <xdr:row>15</xdr:row>
      <xdr:rowOff>70063</xdr:rowOff>
    </xdr:to>
    <xdr:grpSp>
      <xdr:nvGrpSpPr>
        <xdr:cNvPr id="55" name="グループ化 54"/>
        <xdr:cNvGrpSpPr/>
      </xdr:nvGrpSpPr>
      <xdr:grpSpPr>
        <a:xfrm>
          <a:off x="4686829" y="2711972"/>
          <a:ext cx="96642" cy="149649"/>
          <a:chOff x="2194216" y="7153048"/>
          <a:chExt cx="95465" cy="1495755"/>
        </a:xfrm>
      </xdr:grpSpPr>
      <xdr:cxnSp macro="">
        <xdr:nvCxnSpPr>
          <xdr:cNvPr id="56" name="直線コネクタ 55"/>
          <xdr:cNvCxnSpPr/>
        </xdr:nvCxnSpPr>
        <xdr:spPr>
          <a:xfrm>
            <a:off x="2194216" y="7153048"/>
            <a:ext cx="91219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直線コネクタ 56"/>
          <xdr:cNvCxnSpPr/>
        </xdr:nvCxnSpPr>
        <xdr:spPr>
          <a:xfrm>
            <a:off x="2194216" y="8646393"/>
            <a:ext cx="95465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直線コネクタ 57"/>
          <xdr:cNvCxnSpPr/>
        </xdr:nvCxnSpPr>
        <xdr:spPr>
          <a:xfrm>
            <a:off x="2287626" y="7153073"/>
            <a:ext cx="0" cy="149573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394897</xdr:colOff>
      <xdr:row>29</xdr:row>
      <xdr:rowOff>22047</xdr:rowOff>
    </xdr:from>
    <xdr:to>
      <xdr:col>9</xdr:col>
      <xdr:colOff>552704</xdr:colOff>
      <xdr:row>29</xdr:row>
      <xdr:rowOff>189741</xdr:rowOff>
    </xdr:to>
    <xdr:sp macro="" textlink="">
      <xdr:nvSpPr>
        <xdr:cNvPr id="59" name="円/楕円 58"/>
        <xdr:cNvSpPr/>
      </xdr:nvSpPr>
      <xdr:spPr>
        <a:xfrm>
          <a:off x="5453000" y="6439926"/>
          <a:ext cx="157807" cy="167694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454017</xdr:colOff>
      <xdr:row>29</xdr:row>
      <xdr:rowOff>8909</xdr:rowOff>
    </xdr:from>
    <xdr:to>
      <xdr:col>13</xdr:col>
      <xdr:colOff>14048</xdr:colOff>
      <xdr:row>29</xdr:row>
      <xdr:rowOff>176603</xdr:rowOff>
    </xdr:to>
    <xdr:sp macro="" textlink="">
      <xdr:nvSpPr>
        <xdr:cNvPr id="60" name="円/楕円 59"/>
        <xdr:cNvSpPr/>
      </xdr:nvSpPr>
      <xdr:spPr>
        <a:xfrm>
          <a:off x="7305448" y="6426788"/>
          <a:ext cx="157807" cy="167694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401465</xdr:colOff>
      <xdr:row>14</xdr:row>
      <xdr:rowOff>15479</xdr:rowOff>
    </xdr:from>
    <xdr:to>
      <xdr:col>5</xdr:col>
      <xdr:colOff>559272</xdr:colOff>
      <xdr:row>14</xdr:row>
      <xdr:rowOff>183173</xdr:rowOff>
    </xdr:to>
    <xdr:sp macro="" textlink="">
      <xdr:nvSpPr>
        <xdr:cNvPr id="61" name="円/楕円 60"/>
        <xdr:cNvSpPr/>
      </xdr:nvSpPr>
      <xdr:spPr>
        <a:xfrm>
          <a:off x="3068465" y="3575858"/>
          <a:ext cx="157807" cy="167694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224103</xdr:colOff>
      <xdr:row>14</xdr:row>
      <xdr:rowOff>8911</xdr:rowOff>
    </xdr:from>
    <xdr:to>
      <xdr:col>7</xdr:col>
      <xdr:colOff>381910</xdr:colOff>
      <xdr:row>14</xdr:row>
      <xdr:rowOff>176605</xdr:rowOff>
    </xdr:to>
    <xdr:sp macro="" textlink="">
      <xdr:nvSpPr>
        <xdr:cNvPr id="62" name="円/楕円 61"/>
        <xdr:cNvSpPr/>
      </xdr:nvSpPr>
      <xdr:spPr>
        <a:xfrm>
          <a:off x="4086655" y="3569290"/>
          <a:ext cx="157807" cy="167694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230672</xdr:colOff>
      <xdr:row>14</xdr:row>
      <xdr:rowOff>2342</xdr:rowOff>
    </xdr:from>
    <xdr:to>
      <xdr:col>8</xdr:col>
      <xdr:colOff>388479</xdr:colOff>
      <xdr:row>14</xdr:row>
      <xdr:rowOff>170036</xdr:rowOff>
    </xdr:to>
    <xdr:sp macro="" textlink="">
      <xdr:nvSpPr>
        <xdr:cNvPr id="63" name="円/楕円 62"/>
        <xdr:cNvSpPr/>
      </xdr:nvSpPr>
      <xdr:spPr>
        <a:xfrm>
          <a:off x="4691000" y="3562721"/>
          <a:ext cx="157807" cy="167694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224103</xdr:colOff>
      <xdr:row>14</xdr:row>
      <xdr:rowOff>22049</xdr:rowOff>
    </xdr:from>
    <xdr:to>
      <xdr:col>10</xdr:col>
      <xdr:colOff>381910</xdr:colOff>
      <xdr:row>14</xdr:row>
      <xdr:rowOff>189743</xdr:rowOff>
    </xdr:to>
    <xdr:sp macro="" textlink="">
      <xdr:nvSpPr>
        <xdr:cNvPr id="64" name="円/楕円 63"/>
        <xdr:cNvSpPr/>
      </xdr:nvSpPr>
      <xdr:spPr>
        <a:xfrm>
          <a:off x="5879982" y="3582428"/>
          <a:ext cx="157807" cy="167694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54446</xdr:colOff>
      <xdr:row>14</xdr:row>
      <xdr:rowOff>131379</xdr:rowOff>
    </xdr:from>
    <xdr:to>
      <xdr:col>11</xdr:col>
      <xdr:colOff>151088</xdr:colOff>
      <xdr:row>15</xdr:row>
      <xdr:rowOff>90528</xdr:rowOff>
    </xdr:to>
    <xdr:grpSp>
      <xdr:nvGrpSpPr>
        <xdr:cNvPr id="65" name="グループ化 64"/>
        <xdr:cNvGrpSpPr/>
      </xdr:nvGrpSpPr>
      <xdr:grpSpPr>
        <a:xfrm>
          <a:off x="6414215" y="2732437"/>
          <a:ext cx="96642" cy="149649"/>
          <a:chOff x="2194216" y="7153048"/>
          <a:chExt cx="95465" cy="1495755"/>
        </a:xfrm>
      </xdr:grpSpPr>
      <xdr:cxnSp macro="">
        <xdr:nvCxnSpPr>
          <xdr:cNvPr id="66" name="直線コネクタ 65"/>
          <xdr:cNvCxnSpPr/>
        </xdr:nvCxnSpPr>
        <xdr:spPr>
          <a:xfrm>
            <a:off x="2194216" y="7153048"/>
            <a:ext cx="91219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直線コネクタ 66"/>
          <xdr:cNvCxnSpPr/>
        </xdr:nvCxnSpPr>
        <xdr:spPr>
          <a:xfrm>
            <a:off x="2194216" y="8646393"/>
            <a:ext cx="95465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直線コネクタ 67"/>
          <xdr:cNvCxnSpPr/>
        </xdr:nvCxnSpPr>
        <xdr:spPr>
          <a:xfrm>
            <a:off x="2287626" y="7153073"/>
            <a:ext cx="0" cy="149573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210965</xdr:colOff>
      <xdr:row>14</xdr:row>
      <xdr:rowOff>8911</xdr:rowOff>
    </xdr:from>
    <xdr:to>
      <xdr:col>11</xdr:col>
      <xdr:colOff>368772</xdr:colOff>
      <xdr:row>14</xdr:row>
      <xdr:rowOff>176605</xdr:rowOff>
    </xdr:to>
    <xdr:sp macro="" textlink="">
      <xdr:nvSpPr>
        <xdr:cNvPr id="69" name="円/楕円 68"/>
        <xdr:cNvSpPr/>
      </xdr:nvSpPr>
      <xdr:spPr>
        <a:xfrm>
          <a:off x="6464620" y="3569290"/>
          <a:ext cx="157807" cy="167694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183172</xdr:colOff>
      <xdr:row>30</xdr:row>
      <xdr:rowOff>117230</xdr:rowOff>
    </xdr:from>
    <xdr:to>
      <xdr:col>6</xdr:col>
      <xdr:colOff>409390</xdr:colOff>
      <xdr:row>31</xdr:row>
      <xdr:rowOff>93417</xdr:rowOff>
    </xdr:to>
    <xdr:cxnSp macro="">
      <xdr:nvCxnSpPr>
        <xdr:cNvPr id="72" name="直線コネクタ 71"/>
        <xdr:cNvCxnSpPr/>
      </xdr:nvCxnSpPr>
      <xdr:spPr>
        <a:xfrm>
          <a:off x="3538903" y="5766288"/>
          <a:ext cx="226218" cy="16668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abSelected="1" zoomScale="130" zoomScaleNormal="130" zoomScaleSheetLayoutView="130" workbookViewId="0">
      <selection activeCell="A2" sqref="A2"/>
    </sheetView>
  </sheetViews>
  <sheetFormatPr defaultColWidth="4.75" defaultRowHeight="18" customHeight="1" x14ac:dyDescent="0.15"/>
  <cols>
    <col min="1" max="1" width="4" style="90" customWidth="1"/>
    <col min="2" max="2" width="4.5" style="90" customWidth="1"/>
    <col min="3" max="3" width="15" style="1" customWidth="1"/>
    <col min="4" max="4" width="4.75" style="90"/>
    <col min="5" max="13" width="7.875" style="1" customWidth="1"/>
    <col min="14" max="14" width="3.5" style="1" customWidth="1"/>
    <col min="15" max="16384" width="4.75" style="1"/>
  </cols>
  <sheetData>
    <row r="1" spans="1:14" ht="18" customHeight="1" x14ac:dyDescent="0.15">
      <c r="A1" s="24" t="s">
        <v>111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7.5" customHeight="1" thickBot="1" x14ac:dyDescent="0.2">
      <c r="A2" s="27"/>
      <c r="B2" s="25"/>
      <c r="C2" s="26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3.5" customHeight="1" thickBot="1" x14ac:dyDescent="0.2">
      <c r="A3" s="100"/>
      <c r="B3" s="22"/>
      <c r="C3" s="23"/>
      <c r="D3" s="18" t="s">
        <v>56</v>
      </c>
      <c r="E3" s="14">
        <v>1</v>
      </c>
      <c r="F3" s="122">
        <v>2</v>
      </c>
      <c r="G3" s="123"/>
      <c r="H3" s="122">
        <v>3</v>
      </c>
      <c r="I3" s="124"/>
      <c r="J3" s="123"/>
      <c r="K3" s="122" t="s">
        <v>34</v>
      </c>
      <c r="L3" s="124"/>
      <c r="M3" s="123"/>
      <c r="N3" s="67"/>
    </row>
    <row r="4" spans="1:14" ht="15.75" customHeight="1" thickBot="1" x14ac:dyDescent="0.2">
      <c r="A4" s="102" t="s">
        <v>58</v>
      </c>
      <c r="B4" s="104" t="s">
        <v>108</v>
      </c>
      <c r="C4" s="103" t="s">
        <v>109</v>
      </c>
      <c r="D4" s="18" t="s">
        <v>57</v>
      </c>
      <c r="E4" s="141" t="s">
        <v>35</v>
      </c>
      <c r="F4" s="143" t="s">
        <v>33</v>
      </c>
      <c r="G4" s="145" t="s">
        <v>36</v>
      </c>
      <c r="H4" s="132" t="s">
        <v>61</v>
      </c>
      <c r="I4" s="134" t="s">
        <v>62</v>
      </c>
      <c r="J4" s="130" t="s">
        <v>63</v>
      </c>
      <c r="K4" s="132" t="s">
        <v>61</v>
      </c>
      <c r="L4" s="134" t="s">
        <v>62</v>
      </c>
      <c r="M4" s="136" t="s">
        <v>65</v>
      </c>
      <c r="N4" s="68"/>
    </row>
    <row r="5" spans="1:14" ht="15.75" customHeight="1" thickBot="1" x14ac:dyDescent="0.2">
      <c r="A5" s="101"/>
      <c r="B5" s="138" t="s">
        <v>107</v>
      </c>
      <c r="C5" s="139"/>
      <c r="D5" s="140"/>
      <c r="E5" s="142"/>
      <c r="F5" s="144"/>
      <c r="G5" s="146"/>
      <c r="H5" s="133"/>
      <c r="I5" s="135"/>
      <c r="J5" s="131"/>
      <c r="K5" s="133"/>
      <c r="L5" s="135"/>
      <c r="M5" s="137"/>
      <c r="N5" s="67"/>
    </row>
    <row r="6" spans="1:14" ht="15" customHeight="1" x14ac:dyDescent="0.15">
      <c r="A6" s="125" t="s">
        <v>59</v>
      </c>
      <c r="B6" s="105"/>
      <c r="C6" s="94" t="s">
        <v>67</v>
      </c>
      <c r="D6" s="10">
        <v>2</v>
      </c>
      <c r="E6" s="14">
        <v>2</v>
      </c>
      <c r="F6" s="3"/>
      <c r="G6" s="4"/>
      <c r="H6" s="30"/>
      <c r="I6" s="87"/>
      <c r="J6" s="4"/>
      <c r="K6" s="30">
        <f t="shared" ref="K6:K18" si="0">IF(E6+F6+H6&gt;0,E6+F6+H6,"")</f>
        <v>2</v>
      </c>
      <c r="L6" s="31">
        <f>IF(E6+F6+I6&gt;0,E6+F6+I6,"")</f>
        <v>2</v>
      </c>
      <c r="M6" s="4">
        <f t="shared" ref="M6:M66" si="1">IF(E6+G6+J6&gt;0,E6+G6+J6,"")</f>
        <v>2</v>
      </c>
      <c r="N6" s="67"/>
    </row>
    <row r="7" spans="1:14" ht="15" customHeight="1" x14ac:dyDescent="0.15">
      <c r="A7" s="126"/>
      <c r="B7" s="106" t="s">
        <v>37</v>
      </c>
      <c r="C7" s="95" t="s">
        <v>68</v>
      </c>
      <c r="D7" s="11">
        <v>2</v>
      </c>
      <c r="E7" s="16">
        <v>2</v>
      </c>
      <c r="F7" s="19"/>
      <c r="G7" s="6"/>
      <c r="H7" s="32"/>
      <c r="I7" s="72"/>
      <c r="J7" s="6"/>
      <c r="K7" s="32">
        <f t="shared" si="0"/>
        <v>2</v>
      </c>
      <c r="L7" s="33">
        <f t="shared" ref="L7:L66" si="2">IF(E7+F7+I7&gt;0,E7+F7+I7,"")</f>
        <v>2</v>
      </c>
      <c r="M7" s="6">
        <f t="shared" si="1"/>
        <v>2</v>
      </c>
      <c r="N7" s="67"/>
    </row>
    <row r="8" spans="1:14" ht="15" customHeight="1" x14ac:dyDescent="0.15">
      <c r="A8" s="126"/>
      <c r="B8" s="107"/>
      <c r="C8" s="95" t="s">
        <v>69</v>
      </c>
      <c r="D8" s="11">
        <v>4</v>
      </c>
      <c r="E8" s="16"/>
      <c r="F8" s="19">
        <v>2</v>
      </c>
      <c r="G8" s="6">
        <v>2</v>
      </c>
      <c r="H8" s="32">
        <v>1</v>
      </c>
      <c r="I8" s="72">
        <v>1</v>
      </c>
      <c r="J8" s="6">
        <v>1</v>
      </c>
      <c r="K8" s="32">
        <f t="shared" si="0"/>
        <v>3</v>
      </c>
      <c r="L8" s="33">
        <f t="shared" si="2"/>
        <v>3</v>
      </c>
      <c r="M8" s="6">
        <f t="shared" si="1"/>
        <v>3</v>
      </c>
      <c r="N8" s="67"/>
    </row>
    <row r="9" spans="1:14" ht="15" customHeight="1" x14ac:dyDescent="0.15">
      <c r="A9" s="126"/>
      <c r="B9" s="107"/>
      <c r="C9" s="95" t="s">
        <v>70</v>
      </c>
      <c r="D9" s="11">
        <v>4</v>
      </c>
      <c r="E9" s="16"/>
      <c r="F9" s="19">
        <v>1</v>
      </c>
      <c r="G9" s="6">
        <v>1</v>
      </c>
      <c r="H9" s="32">
        <v>2</v>
      </c>
      <c r="I9" s="72">
        <v>2</v>
      </c>
      <c r="J9" s="6">
        <v>2</v>
      </c>
      <c r="K9" s="32">
        <f t="shared" si="0"/>
        <v>3</v>
      </c>
      <c r="L9" s="33">
        <f t="shared" si="2"/>
        <v>3</v>
      </c>
      <c r="M9" s="6">
        <f t="shared" si="1"/>
        <v>3</v>
      </c>
      <c r="N9" s="67"/>
    </row>
    <row r="10" spans="1:14" ht="15" customHeight="1" x14ac:dyDescent="0.15">
      <c r="A10" s="126"/>
      <c r="B10" s="106" t="s">
        <v>38</v>
      </c>
      <c r="C10" s="95" t="s">
        <v>71</v>
      </c>
      <c r="D10" s="11">
        <v>4</v>
      </c>
      <c r="E10" s="16"/>
      <c r="F10" s="19"/>
      <c r="G10" s="6"/>
      <c r="H10" s="32"/>
      <c r="I10" s="72"/>
      <c r="J10" s="6"/>
      <c r="K10" s="32" t="str">
        <f t="shared" si="0"/>
        <v/>
      </c>
      <c r="L10" s="33" t="str">
        <f>IF(E10+F10+I10&gt;0,E10+F10+I10,"")</f>
        <v/>
      </c>
      <c r="M10" s="6" t="str">
        <f t="shared" si="1"/>
        <v/>
      </c>
      <c r="N10" s="67"/>
    </row>
    <row r="11" spans="1:14" ht="15" customHeight="1" thickBot="1" x14ac:dyDescent="0.2">
      <c r="A11" s="126"/>
      <c r="B11" s="108"/>
      <c r="C11" s="96" t="s">
        <v>72</v>
      </c>
      <c r="D11" s="12">
        <v>4</v>
      </c>
      <c r="E11" s="17"/>
      <c r="F11" s="20">
        <v>3</v>
      </c>
      <c r="G11" s="7">
        <v>2</v>
      </c>
      <c r="H11" s="34">
        <v>3</v>
      </c>
      <c r="I11" s="73">
        <v>5</v>
      </c>
      <c r="J11" s="7">
        <v>2</v>
      </c>
      <c r="K11" s="34">
        <f t="shared" si="0"/>
        <v>6</v>
      </c>
      <c r="L11" s="36">
        <f t="shared" si="2"/>
        <v>8</v>
      </c>
      <c r="M11" s="7">
        <f t="shared" si="1"/>
        <v>4</v>
      </c>
      <c r="N11" s="67"/>
    </row>
    <row r="12" spans="1:14" ht="15" customHeight="1" x14ac:dyDescent="0.15">
      <c r="A12" s="126"/>
      <c r="B12" s="105" t="s">
        <v>39</v>
      </c>
      <c r="C12" s="94" t="s">
        <v>73</v>
      </c>
      <c r="D12" s="10">
        <v>2</v>
      </c>
      <c r="E12" s="50"/>
      <c r="F12" s="51">
        <v>2</v>
      </c>
      <c r="G12" s="52">
        <v>2</v>
      </c>
      <c r="H12" s="80"/>
      <c r="I12" s="74"/>
      <c r="J12" s="52"/>
      <c r="K12" s="30">
        <f t="shared" si="0"/>
        <v>2</v>
      </c>
      <c r="L12" s="31">
        <f t="shared" si="2"/>
        <v>2</v>
      </c>
      <c r="M12" s="4">
        <f t="shared" si="1"/>
        <v>2</v>
      </c>
      <c r="N12" s="67"/>
    </row>
    <row r="13" spans="1:14" ht="15" customHeight="1" x14ac:dyDescent="0.15">
      <c r="A13" s="126"/>
      <c r="B13" s="106" t="s">
        <v>40</v>
      </c>
      <c r="C13" s="95" t="s">
        <v>74</v>
      </c>
      <c r="D13" s="11">
        <v>3</v>
      </c>
      <c r="E13" s="53"/>
      <c r="F13" s="54"/>
      <c r="G13" s="55"/>
      <c r="H13" s="81"/>
      <c r="I13" s="75"/>
      <c r="J13" s="55">
        <v>3</v>
      </c>
      <c r="K13" s="48" t="str">
        <f t="shared" si="0"/>
        <v/>
      </c>
      <c r="L13" s="37" t="str">
        <f t="shared" si="2"/>
        <v/>
      </c>
      <c r="M13" s="6">
        <f t="shared" si="1"/>
        <v>3</v>
      </c>
      <c r="N13" s="67"/>
    </row>
    <row r="14" spans="1:14" ht="15" customHeight="1" x14ac:dyDescent="0.15">
      <c r="A14" s="126"/>
      <c r="B14" s="106" t="s">
        <v>41</v>
      </c>
      <c r="C14" s="95" t="s">
        <v>75</v>
      </c>
      <c r="D14" s="11">
        <v>2</v>
      </c>
      <c r="E14" s="53">
        <v>2</v>
      </c>
      <c r="F14" s="91"/>
      <c r="G14" s="55"/>
      <c r="H14" s="82"/>
      <c r="I14" s="76"/>
      <c r="J14" s="55"/>
      <c r="K14" s="32">
        <f t="shared" si="0"/>
        <v>2</v>
      </c>
      <c r="L14" s="93">
        <f t="shared" si="2"/>
        <v>2</v>
      </c>
      <c r="M14" s="6">
        <f t="shared" si="1"/>
        <v>2</v>
      </c>
      <c r="N14" s="67"/>
    </row>
    <row r="15" spans="1:14" ht="15" customHeight="1" x14ac:dyDescent="0.15">
      <c r="A15" s="126"/>
      <c r="B15" s="106" t="s">
        <v>42</v>
      </c>
      <c r="C15" s="95" t="s">
        <v>76</v>
      </c>
      <c r="D15" s="11">
        <v>3</v>
      </c>
      <c r="E15" s="53"/>
      <c r="F15" s="92">
        <v>2</v>
      </c>
      <c r="G15" s="55"/>
      <c r="H15" s="81">
        <v>4</v>
      </c>
      <c r="I15" s="75">
        <v>6</v>
      </c>
      <c r="J15" s="55"/>
      <c r="K15" s="32">
        <f t="shared" si="0"/>
        <v>6</v>
      </c>
      <c r="L15" s="33">
        <f t="shared" si="2"/>
        <v>8</v>
      </c>
      <c r="M15" s="6" t="str">
        <f t="shared" si="1"/>
        <v/>
      </c>
      <c r="N15" s="67"/>
    </row>
    <row r="16" spans="1:14" ht="15" customHeight="1" thickBot="1" x14ac:dyDescent="0.2">
      <c r="A16" s="126"/>
      <c r="B16" s="108"/>
      <c r="C16" s="96" t="s">
        <v>93</v>
      </c>
      <c r="D16" s="7">
        <v>3</v>
      </c>
      <c r="E16" s="56"/>
      <c r="F16" s="59"/>
      <c r="G16" s="58"/>
      <c r="H16" s="83"/>
      <c r="I16" s="77"/>
      <c r="J16" s="58"/>
      <c r="K16" s="34" t="str">
        <f t="shared" si="0"/>
        <v/>
      </c>
      <c r="L16" s="36" t="str">
        <f t="shared" si="2"/>
        <v/>
      </c>
      <c r="M16" s="7" t="str">
        <f t="shared" si="1"/>
        <v/>
      </c>
      <c r="N16" s="67"/>
    </row>
    <row r="17" spans="1:14" ht="15" customHeight="1" x14ac:dyDescent="0.15">
      <c r="A17" s="126"/>
      <c r="B17" s="109" t="s">
        <v>44</v>
      </c>
      <c r="C17" s="94" t="s">
        <v>77</v>
      </c>
      <c r="D17" s="10">
        <v>2</v>
      </c>
      <c r="E17" s="50"/>
      <c r="F17" s="51">
        <v>2</v>
      </c>
      <c r="G17" s="52">
        <v>2</v>
      </c>
      <c r="H17" s="80"/>
      <c r="I17" s="74"/>
      <c r="J17" s="52"/>
      <c r="K17" s="30">
        <f t="shared" si="0"/>
        <v>2</v>
      </c>
      <c r="L17" s="31">
        <f t="shared" si="2"/>
        <v>2</v>
      </c>
      <c r="M17" s="4">
        <f t="shared" si="1"/>
        <v>2</v>
      </c>
      <c r="N17" s="67"/>
    </row>
    <row r="18" spans="1:14" ht="15" customHeight="1" x14ac:dyDescent="0.15">
      <c r="A18" s="126"/>
      <c r="B18" s="107"/>
      <c r="C18" s="95" t="s">
        <v>0</v>
      </c>
      <c r="D18" s="11">
        <v>2</v>
      </c>
      <c r="E18" s="53"/>
      <c r="F18" s="54"/>
      <c r="G18" s="55"/>
      <c r="H18" s="84"/>
      <c r="I18" s="78"/>
      <c r="J18" s="55"/>
      <c r="K18" s="32" t="str">
        <f t="shared" si="0"/>
        <v/>
      </c>
      <c r="L18" s="35" t="str">
        <f t="shared" si="2"/>
        <v/>
      </c>
      <c r="M18" s="49" t="str">
        <f t="shared" si="1"/>
        <v/>
      </c>
      <c r="N18" s="69"/>
    </row>
    <row r="19" spans="1:14" ht="15" customHeight="1" x14ac:dyDescent="0.15">
      <c r="A19" s="126"/>
      <c r="B19" s="110" t="s">
        <v>100</v>
      </c>
      <c r="C19" s="95" t="s">
        <v>1</v>
      </c>
      <c r="D19" s="6">
        <v>2</v>
      </c>
      <c r="E19" s="60"/>
      <c r="F19" s="61"/>
      <c r="G19" s="62"/>
      <c r="H19" s="85"/>
      <c r="I19" s="79"/>
      <c r="J19" s="62"/>
      <c r="K19" s="63"/>
      <c r="L19" s="64" t="str">
        <f t="shared" si="2"/>
        <v/>
      </c>
      <c r="M19" s="65"/>
      <c r="N19" s="69"/>
    </row>
    <row r="20" spans="1:14" ht="15" customHeight="1" thickBot="1" x14ac:dyDescent="0.2">
      <c r="A20" s="126"/>
      <c r="B20" s="108"/>
      <c r="C20" s="97" t="s">
        <v>101</v>
      </c>
      <c r="D20" s="66" t="s">
        <v>102</v>
      </c>
      <c r="E20" s="56"/>
      <c r="F20" s="57"/>
      <c r="G20" s="58"/>
      <c r="H20" s="83">
        <v>3</v>
      </c>
      <c r="I20" s="77">
        <v>3</v>
      </c>
      <c r="J20" s="58"/>
      <c r="K20" s="34">
        <f t="shared" ref="K20:K66" si="3">IF(E20+F20+H20&gt;0,E20+F20+H20,"")</f>
        <v>3</v>
      </c>
      <c r="L20" s="36">
        <f t="shared" si="2"/>
        <v>3</v>
      </c>
      <c r="M20" s="7" t="str">
        <f t="shared" si="1"/>
        <v/>
      </c>
      <c r="N20" s="67"/>
    </row>
    <row r="21" spans="1:14" ht="15" customHeight="1" x14ac:dyDescent="0.15">
      <c r="A21" s="126"/>
      <c r="B21" s="105"/>
      <c r="C21" s="94" t="s">
        <v>2</v>
      </c>
      <c r="D21" s="10">
        <v>3</v>
      </c>
      <c r="E21" s="39">
        <v>2</v>
      </c>
      <c r="F21" s="3"/>
      <c r="G21" s="4"/>
      <c r="H21" s="30"/>
      <c r="I21" s="87"/>
      <c r="J21" s="4"/>
      <c r="K21" s="30">
        <f t="shared" si="3"/>
        <v>2</v>
      </c>
      <c r="L21" s="31">
        <f t="shared" si="2"/>
        <v>2</v>
      </c>
      <c r="M21" s="4">
        <f t="shared" si="1"/>
        <v>2</v>
      </c>
      <c r="N21" s="67"/>
    </row>
    <row r="22" spans="1:14" ht="15" customHeight="1" x14ac:dyDescent="0.15">
      <c r="A22" s="126"/>
      <c r="B22" s="106" t="s">
        <v>46</v>
      </c>
      <c r="C22" s="95" t="s">
        <v>3</v>
      </c>
      <c r="D22" s="11">
        <v>4</v>
      </c>
      <c r="E22" s="40">
        <v>1</v>
      </c>
      <c r="F22" s="19">
        <v>2</v>
      </c>
      <c r="G22" s="6">
        <v>2</v>
      </c>
      <c r="H22" s="32"/>
      <c r="I22" s="72"/>
      <c r="J22" s="6"/>
      <c r="K22" s="32">
        <f t="shared" si="3"/>
        <v>3</v>
      </c>
      <c r="L22" s="33">
        <f t="shared" si="2"/>
        <v>3</v>
      </c>
      <c r="M22" s="6">
        <f t="shared" si="1"/>
        <v>3</v>
      </c>
      <c r="N22" s="67"/>
    </row>
    <row r="23" spans="1:14" ht="15" customHeight="1" x14ac:dyDescent="0.15">
      <c r="A23" s="126"/>
      <c r="B23" s="106"/>
      <c r="C23" s="95" t="s">
        <v>4</v>
      </c>
      <c r="D23" s="11">
        <v>3</v>
      </c>
      <c r="E23" s="16"/>
      <c r="F23" s="19"/>
      <c r="G23" s="28"/>
      <c r="H23" s="32"/>
      <c r="I23" s="72"/>
      <c r="J23" s="44">
        <v>2</v>
      </c>
      <c r="K23" s="32" t="str">
        <f t="shared" si="3"/>
        <v/>
      </c>
      <c r="L23" s="33" t="str">
        <f t="shared" si="2"/>
        <v/>
      </c>
      <c r="M23" s="6">
        <f t="shared" si="1"/>
        <v>2</v>
      </c>
      <c r="N23" s="67"/>
    </row>
    <row r="24" spans="1:14" ht="15" customHeight="1" x14ac:dyDescent="0.15">
      <c r="A24" s="126"/>
      <c r="B24" s="107"/>
      <c r="C24" s="95" t="s">
        <v>5</v>
      </c>
      <c r="D24" s="11">
        <v>2</v>
      </c>
      <c r="E24" s="16">
        <v>2</v>
      </c>
      <c r="F24" s="19"/>
      <c r="G24" s="6"/>
      <c r="H24" s="32"/>
      <c r="I24" s="72"/>
      <c r="J24" s="6"/>
      <c r="K24" s="32">
        <f t="shared" si="3"/>
        <v>2</v>
      </c>
      <c r="L24" s="33">
        <f t="shared" si="2"/>
        <v>2</v>
      </c>
      <c r="M24" s="6">
        <f t="shared" si="1"/>
        <v>2</v>
      </c>
      <c r="N24" s="67"/>
    </row>
    <row r="25" spans="1:14" ht="15" customHeight="1" x14ac:dyDescent="0.15">
      <c r="A25" s="126"/>
      <c r="B25" s="107"/>
      <c r="C25" s="95" t="s">
        <v>6</v>
      </c>
      <c r="D25" s="11">
        <v>2</v>
      </c>
      <c r="E25" s="16"/>
      <c r="F25" s="19">
        <v>2</v>
      </c>
      <c r="G25" s="6">
        <v>2</v>
      </c>
      <c r="H25" s="32"/>
      <c r="I25" s="72"/>
      <c r="J25" s="6"/>
      <c r="K25" s="32">
        <f t="shared" si="3"/>
        <v>2</v>
      </c>
      <c r="L25" s="33">
        <f t="shared" si="2"/>
        <v>2</v>
      </c>
      <c r="M25" s="6">
        <f t="shared" si="1"/>
        <v>2</v>
      </c>
      <c r="N25" s="67"/>
    </row>
    <row r="26" spans="1:14" ht="15" customHeight="1" x14ac:dyDescent="0.15">
      <c r="A26" s="126"/>
      <c r="B26" s="106" t="s">
        <v>43</v>
      </c>
      <c r="C26" s="95" t="s">
        <v>95</v>
      </c>
      <c r="D26" s="46">
        <v>2</v>
      </c>
      <c r="E26" s="15"/>
      <c r="F26" s="5"/>
      <c r="G26" s="47">
        <v>2</v>
      </c>
      <c r="H26" s="63"/>
      <c r="I26" s="71"/>
      <c r="J26" s="47"/>
      <c r="K26" s="32" t="str">
        <f t="shared" si="3"/>
        <v/>
      </c>
      <c r="L26" s="33" t="str">
        <f t="shared" si="2"/>
        <v/>
      </c>
      <c r="M26" s="6">
        <f t="shared" si="1"/>
        <v>2</v>
      </c>
      <c r="N26" s="67"/>
    </row>
    <row r="27" spans="1:14" ht="15" customHeight="1" thickBot="1" x14ac:dyDescent="0.2">
      <c r="A27" s="126"/>
      <c r="B27" s="108"/>
      <c r="C27" s="96" t="s">
        <v>99</v>
      </c>
      <c r="D27" s="12" t="s">
        <v>96</v>
      </c>
      <c r="E27" s="17"/>
      <c r="F27" s="20">
        <v>1</v>
      </c>
      <c r="G27" s="7"/>
      <c r="H27" s="34">
        <v>5</v>
      </c>
      <c r="I27" s="73"/>
      <c r="J27" s="45">
        <v>5</v>
      </c>
      <c r="K27" s="34">
        <f t="shared" si="3"/>
        <v>6</v>
      </c>
      <c r="L27" s="36">
        <f t="shared" si="2"/>
        <v>1</v>
      </c>
      <c r="M27" s="7">
        <f t="shared" si="1"/>
        <v>5</v>
      </c>
      <c r="N27" s="67"/>
    </row>
    <row r="28" spans="1:14" ht="15" customHeight="1" x14ac:dyDescent="0.15">
      <c r="A28" s="126"/>
      <c r="B28" s="105"/>
      <c r="C28" s="94" t="s">
        <v>7</v>
      </c>
      <c r="D28" s="10">
        <v>2</v>
      </c>
      <c r="E28" s="14"/>
      <c r="F28" s="3"/>
      <c r="G28" s="4"/>
      <c r="H28" s="30"/>
      <c r="I28" s="87"/>
      <c r="J28" s="4"/>
      <c r="K28" s="30" t="str">
        <f t="shared" si="3"/>
        <v/>
      </c>
      <c r="L28" s="31" t="str">
        <f t="shared" si="2"/>
        <v/>
      </c>
      <c r="M28" s="4" t="str">
        <f t="shared" si="1"/>
        <v/>
      </c>
      <c r="N28" s="67"/>
    </row>
    <row r="29" spans="1:14" ht="15" customHeight="1" x14ac:dyDescent="0.15">
      <c r="A29" s="126"/>
      <c r="B29" s="107"/>
      <c r="C29" s="95" t="s">
        <v>8</v>
      </c>
      <c r="D29" s="11">
        <v>2</v>
      </c>
      <c r="E29" s="16">
        <v>2</v>
      </c>
      <c r="F29" s="19"/>
      <c r="G29" s="6"/>
      <c r="H29" s="32"/>
      <c r="I29" s="72"/>
      <c r="J29" s="6"/>
      <c r="K29" s="32">
        <f t="shared" si="3"/>
        <v>2</v>
      </c>
      <c r="L29" s="33">
        <f t="shared" si="2"/>
        <v>2</v>
      </c>
      <c r="M29" s="6">
        <f t="shared" si="1"/>
        <v>2</v>
      </c>
      <c r="N29" s="67"/>
    </row>
    <row r="30" spans="1:14" ht="15" customHeight="1" x14ac:dyDescent="0.15">
      <c r="A30" s="126"/>
      <c r="B30" s="107"/>
      <c r="C30" s="95" t="s">
        <v>9</v>
      </c>
      <c r="D30" s="11">
        <v>4</v>
      </c>
      <c r="E30" s="16"/>
      <c r="F30" s="19"/>
      <c r="G30" s="9">
        <v>3</v>
      </c>
      <c r="H30" s="32"/>
      <c r="I30" s="72"/>
      <c r="J30" s="9">
        <v>3</v>
      </c>
      <c r="K30" s="32" t="str">
        <f t="shared" si="3"/>
        <v/>
      </c>
      <c r="L30" s="33" t="str">
        <f t="shared" si="2"/>
        <v/>
      </c>
      <c r="M30" s="43">
        <f t="shared" si="1"/>
        <v>6</v>
      </c>
      <c r="N30" s="70"/>
    </row>
    <row r="31" spans="1:14" ht="15" customHeight="1" x14ac:dyDescent="0.15">
      <c r="A31" s="126"/>
      <c r="B31" s="106" t="s">
        <v>40</v>
      </c>
      <c r="C31" s="95" t="s">
        <v>10</v>
      </c>
      <c r="D31" s="11">
        <v>2</v>
      </c>
      <c r="E31" s="16"/>
      <c r="F31" s="19">
        <v>2</v>
      </c>
      <c r="G31" s="114">
        <v>2</v>
      </c>
      <c r="H31" s="32"/>
      <c r="I31" s="72"/>
      <c r="J31" s="6"/>
      <c r="K31" s="32">
        <f t="shared" si="3"/>
        <v>2</v>
      </c>
      <c r="L31" s="33">
        <f t="shared" si="2"/>
        <v>2</v>
      </c>
      <c r="M31" s="6">
        <f t="shared" si="1"/>
        <v>2</v>
      </c>
      <c r="N31" s="67"/>
    </row>
    <row r="32" spans="1:14" ht="15" customHeight="1" x14ac:dyDescent="0.15">
      <c r="A32" s="126"/>
      <c r="B32" s="107"/>
      <c r="C32" s="95" t="s">
        <v>11</v>
      </c>
      <c r="D32" s="11">
        <v>4</v>
      </c>
      <c r="E32" s="16"/>
      <c r="F32" s="19"/>
      <c r="G32" s="115">
        <v>1</v>
      </c>
      <c r="H32" s="32"/>
      <c r="I32" s="72"/>
      <c r="J32" s="6">
        <v>5</v>
      </c>
      <c r="K32" s="32" t="str">
        <f t="shared" si="3"/>
        <v/>
      </c>
      <c r="L32" s="33" t="str">
        <f t="shared" si="2"/>
        <v/>
      </c>
      <c r="M32" s="6">
        <f t="shared" si="1"/>
        <v>6</v>
      </c>
      <c r="N32" s="67"/>
    </row>
    <row r="33" spans="1:14" ht="15" customHeight="1" x14ac:dyDescent="0.15">
      <c r="A33" s="126"/>
      <c r="B33" s="107"/>
      <c r="C33" s="95" t="s">
        <v>12</v>
      </c>
      <c r="D33" s="11">
        <v>2</v>
      </c>
      <c r="E33" s="16">
        <v>2</v>
      </c>
      <c r="F33" s="19"/>
      <c r="G33" s="6"/>
      <c r="H33" s="32"/>
      <c r="I33" s="72"/>
      <c r="J33" s="6"/>
      <c r="K33" s="32">
        <f t="shared" si="3"/>
        <v>2</v>
      </c>
      <c r="L33" s="33">
        <f t="shared" si="2"/>
        <v>2</v>
      </c>
      <c r="M33" s="6">
        <f t="shared" si="1"/>
        <v>2</v>
      </c>
      <c r="N33" s="67"/>
    </row>
    <row r="34" spans="1:14" ht="15" customHeight="1" x14ac:dyDescent="0.15">
      <c r="A34" s="126"/>
      <c r="B34" s="107"/>
      <c r="C34" s="95" t="s">
        <v>13</v>
      </c>
      <c r="D34" s="11">
        <v>4</v>
      </c>
      <c r="E34" s="16"/>
      <c r="F34" s="19"/>
      <c r="G34" s="6"/>
      <c r="H34" s="32"/>
      <c r="I34" s="72"/>
      <c r="J34" s="6"/>
      <c r="K34" s="32" t="str">
        <f t="shared" si="3"/>
        <v/>
      </c>
      <c r="L34" s="33" t="str">
        <f t="shared" si="2"/>
        <v/>
      </c>
      <c r="M34" s="6" t="str">
        <f t="shared" si="1"/>
        <v/>
      </c>
      <c r="N34" s="67"/>
    </row>
    <row r="35" spans="1:14" ht="15" customHeight="1" x14ac:dyDescent="0.15">
      <c r="A35" s="126"/>
      <c r="B35" s="106" t="s">
        <v>45</v>
      </c>
      <c r="C35" s="95" t="s">
        <v>14</v>
      </c>
      <c r="D35" s="11">
        <v>2</v>
      </c>
      <c r="E35" s="16"/>
      <c r="F35" s="19"/>
      <c r="G35" s="6"/>
      <c r="H35" s="32"/>
      <c r="I35" s="72"/>
      <c r="J35" s="6"/>
      <c r="K35" s="32" t="str">
        <f t="shared" si="3"/>
        <v/>
      </c>
      <c r="L35" s="33" t="str">
        <f t="shared" si="2"/>
        <v/>
      </c>
      <c r="M35" s="6" t="str">
        <f t="shared" si="1"/>
        <v/>
      </c>
      <c r="N35" s="67"/>
    </row>
    <row r="36" spans="1:14" ht="15" customHeight="1" x14ac:dyDescent="0.15">
      <c r="A36" s="126"/>
      <c r="B36" s="106"/>
      <c r="C36" s="95" t="s">
        <v>97</v>
      </c>
      <c r="D36" s="11">
        <v>4</v>
      </c>
      <c r="E36" s="15"/>
      <c r="F36" s="5"/>
      <c r="G36" s="47"/>
      <c r="H36" s="63"/>
      <c r="I36" s="71"/>
      <c r="J36" s="47"/>
      <c r="K36" s="32" t="str">
        <f t="shared" si="3"/>
        <v/>
      </c>
      <c r="L36" s="33" t="str">
        <f t="shared" si="2"/>
        <v/>
      </c>
      <c r="M36" s="6" t="str">
        <f t="shared" si="1"/>
        <v/>
      </c>
      <c r="N36" s="67"/>
    </row>
    <row r="37" spans="1:14" ht="15" customHeight="1" thickBot="1" x14ac:dyDescent="0.2">
      <c r="A37" s="126"/>
      <c r="B37" s="108"/>
      <c r="C37" s="96" t="s">
        <v>104</v>
      </c>
      <c r="D37" s="12" t="s">
        <v>98</v>
      </c>
      <c r="E37" s="17"/>
      <c r="F37" s="20">
        <v>2</v>
      </c>
      <c r="G37" s="7"/>
      <c r="H37" s="34">
        <v>4</v>
      </c>
      <c r="I37" s="73"/>
      <c r="J37" s="7"/>
      <c r="K37" s="34">
        <f t="shared" si="3"/>
        <v>6</v>
      </c>
      <c r="L37" s="36">
        <f t="shared" si="2"/>
        <v>2</v>
      </c>
      <c r="M37" s="7" t="str">
        <f t="shared" si="1"/>
        <v/>
      </c>
      <c r="N37" s="67"/>
    </row>
    <row r="38" spans="1:14" ht="15" customHeight="1" x14ac:dyDescent="0.15">
      <c r="A38" s="126"/>
      <c r="B38" s="109" t="s">
        <v>15</v>
      </c>
      <c r="C38" s="94" t="s">
        <v>16</v>
      </c>
      <c r="D38" s="10" t="s">
        <v>60</v>
      </c>
      <c r="E38" s="14">
        <v>3</v>
      </c>
      <c r="F38" s="3">
        <v>2</v>
      </c>
      <c r="G38" s="4">
        <v>2</v>
      </c>
      <c r="H38" s="30">
        <v>2</v>
      </c>
      <c r="I38" s="87">
        <v>3</v>
      </c>
      <c r="J38" s="4">
        <v>2</v>
      </c>
      <c r="K38" s="30">
        <f t="shared" si="3"/>
        <v>7</v>
      </c>
      <c r="L38" s="31">
        <f t="shared" si="2"/>
        <v>8</v>
      </c>
      <c r="M38" s="4">
        <f t="shared" si="1"/>
        <v>7</v>
      </c>
      <c r="N38" s="67"/>
    </row>
    <row r="39" spans="1:14" ht="15" customHeight="1" thickBot="1" x14ac:dyDescent="0.2">
      <c r="A39" s="126"/>
      <c r="B39" s="111" t="s">
        <v>17</v>
      </c>
      <c r="C39" s="96" t="s">
        <v>18</v>
      </c>
      <c r="D39" s="12">
        <v>2</v>
      </c>
      <c r="E39" s="17">
        <v>1</v>
      </c>
      <c r="F39" s="20">
        <v>1</v>
      </c>
      <c r="G39" s="7">
        <v>1</v>
      </c>
      <c r="H39" s="34"/>
      <c r="I39" s="73"/>
      <c r="J39" s="7"/>
      <c r="K39" s="34">
        <f t="shared" si="3"/>
        <v>2</v>
      </c>
      <c r="L39" s="36">
        <f t="shared" si="2"/>
        <v>2</v>
      </c>
      <c r="M39" s="7">
        <f t="shared" si="1"/>
        <v>2</v>
      </c>
      <c r="N39" s="67"/>
    </row>
    <row r="40" spans="1:14" ht="15" customHeight="1" x14ac:dyDescent="0.15">
      <c r="A40" s="126"/>
      <c r="B40" s="105"/>
      <c r="C40" s="94" t="s">
        <v>19</v>
      </c>
      <c r="D40" s="10">
        <v>2</v>
      </c>
      <c r="E40" s="14">
        <v>2</v>
      </c>
      <c r="F40" s="3"/>
      <c r="G40" s="4"/>
      <c r="H40" s="30"/>
      <c r="I40" s="87"/>
      <c r="J40" s="4"/>
      <c r="K40" s="30">
        <f t="shared" si="3"/>
        <v>2</v>
      </c>
      <c r="L40" s="31">
        <f t="shared" si="2"/>
        <v>2</v>
      </c>
      <c r="M40" s="4">
        <f t="shared" si="1"/>
        <v>2</v>
      </c>
      <c r="N40" s="67"/>
    </row>
    <row r="41" spans="1:14" ht="15" customHeight="1" x14ac:dyDescent="0.15">
      <c r="A41" s="126"/>
      <c r="B41" s="107"/>
      <c r="C41" s="95" t="s">
        <v>20</v>
      </c>
      <c r="D41" s="11">
        <v>2</v>
      </c>
      <c r="E41" s="16"/>
      <c r="F41" s="19"/>
      <c r="G41" s="6"/>
      <c r="H41" s="32"/>
      <c r="I41" s="72"/>
      <c r="J41" s="6"/>
      <c r="K41" s="32" t="str">
        <f t="shared" si="3"/>
        <v/>
      </c>
      <c r="L41" s="33" t="str">
        <f t="shared" si="2"/>
        <v/>
      </c>
      <c r="M41" s="6" t="str">
        <f t="shared" si="1"/>
        <v/>
      </c>
      <c r="N41" s="67"/>
    </row>
    <row r="42" spans="1:14" ht="15" customHeight="1" x14ac:dyDescent="0.15">
      <c r="A42" s="126"/>
      <c r="B42" s="107"/>
      <c r="C42" s="95" t="s">
        <v>21</v>
      </c>
      <c r="D42" s="11">
        <v>2</v>
      </c>
      <c r="E42" s="16"/>
      <c r="F42" s="19"/>
      <c r="G42" s="6"/>
      <c r="H42" s="32"/>
      <c r="I42" s="72"/>
      <c r="J42" s="6"/>
      <c r="K42" s="32" t="str">
        <f t="shared" si="3"/>
        <v/>
      </c>
      <c r="L42" s="33" t="str">
        <f t="shared" si="2"/>
        <v/>
      </c>
      <c r="M42" s="6" t="str">
        <f t="shared" si="1"/>
        <v/>
      </c>
      <c r="N42" s="67"/>
    </row>
    <row r="43" spans="1:14" ht="15" customHeight="1" x14ac:dyDescent="0.15">
      <c r="A43" s="126"/>
      <c r="B43" s="106" t="s">
        <v>47</v>
      </c>
      <c r="C43" s="95" t="s">
        <v>22</v>
      </c>
      <c r="D43" s="11">
        <v>2</v>
      </c>
      <c r="E43" s="16"/>
      <c r="F43" s="19"/>
      <c r="G43" s="6"/>
      <c r="H43" s="32"/>
      <c r="I43" s="72"/>
      <c r="J43" s="6"/>
      <c r="K43" s="32" t="str">
        <f t="shared" si="3"/>
        <v/>
      </c>
      <c r="L43" s="33" t="str">
        <f t="shared" si="2"/>
        <v/>
      </c>
      <c r="M43" s="6" t="str">
        <f t="shared" si="1"/>
        <v/>
      </c>
      <c r="N43" s="67"/>
    </row>
    <row r="44" spans="1:14" ht="15" customHeight="1" x14ac:dyDescent="0.15">
      <c r="A44" s="126"/>
      <c r="B44" s="107"/>
      <c r="C44" s="95" t="s">
        <v>23</v>
      </c>
      <c r="D44" s="11">
        <v>2</v>
      </c>
      <c r="E44" s="16"/>
      <c r="F44" s="19"/>
      <c r="G44" s="6"/>
      <c r="H44" s="32"/>
      <c r="I44" s="72"/>
      <c r="J44" s="6"/>
      <c r="K44" s="32" t="str">
        <f t="shared" si="3"/>
        <v/>
      </c>
      <c r="L44" s="33" t="str">
        <f t="shared" si="2"/>
        <v/>
      </c>
      <c r="M44" s="6" t="str">
        <f t="shared" si="1"/>
        <v/>
      </c>
      <c r="N44" s="67"/>
    </row>
    <row r="45" spans="1:14" ht="15" customHeight="1" x14ac:dyDescent="0.15">
      <c r="A45" s="126"/>
      <c r="B45" s="107"/>
      <c r="C45" s="95" t="s">
        <v>24</v>
      </c>
      <c r="D45" s="11">
        <v>2</v>
      </c>
      <c r="E45" s="16"/>
      <c r="F45" s="19"/>
      <c r="G45" s="6"/>
      <c r="H45" s="32"/>
      <c r="I45" s="72"/>
      <c r="J45" s="6"/>
      <c r="K45" s="32" t="str">
        <f t="shared" si="3"/>
        <v/>
      </c>
      <c r="L45" s="33" t="str">
        <f t="shared" si="2"/>
        <v/>
      </c>
      <c r="M45" s="6" t="str">
        <f t="shared" si="1"/>
        <v/>
      </c>
      <c r="N45" s="67"/>
    </row>
    <row r="46" spans="1:14" ht="15" customHeight="1" x14ac:dyDescent="0.15">
      <c r="A46" s="126"/>
      <c r="B46" s="107"/>
      <c r="C46" s="95" t="s">
        <v>25</v>
      </c>
      <c r="D46" s="11">
        <v>2</v>
      </c>
      <c r="E46" s="16"/>
      <c r="F46" s="19"/>
      <c r="G46" s="6"/>
      <c r="H46" s="32"/>
      <c r="I46" s="72"/>
      <c r="J46" s="6"/>
      <c r="K46" s="32" t="str">
        <f t="shared" si="3"/>
        <v/>
      </c>
      <c r="L46" s="33" t="str">
        <f t="shared" si="2"/>
        <v/>
      </c>
      <c r="M46" s="6" t="str">
        <f t="shared" si="1"/>
        <v/>
      </c>
      <c r="N46" s="67"/>
    </row>
    <row r="47" spans="1:14" ht="15" customHeight="1" x14ac:dyDescent="0.15">
      <c r="A47" s="126"/>
      <c r="B47" s="107"/>
      <c r="C47" s="95" t="s">
        <v>26</v>
      </c>
      <c r="D47" s="11">
        <v>2</v>
      </c>
      <c r="E47" s="16"/>
      <c r="F47" s="19"/>
      <c r="G47" s="6"/>
      <c r="H47" s="32"/>
      <c r="I47" s="72"/>
      <c r="J47" s="6"/>
      <c r="K47" s="32" t="str">
        <f t="shared" si="3"/>
        <v/>
      </c>
      <c r="L47" s="33" t="str">
        <f t="shared" si="2"/>
        <v/>
      </c>
      <c r="M47" s="6" t="str">
        <f t="shared" si="1"/>
        <v/>
      </c>
      <c r="N47" s="67"/>
    </row>
    <row r="48" spans="1:14" ht="15" customHeight="1" x14ac:dyDescent="0.15">
      <c r="A48" s="126"/>
      <c r="B48" s="106" t="s">
        <v>48</v>
      </c>
      <c r="C48" s="95" t="s">
        <v>27</v>
      </c>
      <c r="D48" s="11">
        <v>2</v>
      </c>
      <c r="E48" s="16"/>
      <c r="F48" s="19"/>
      <c r="G48" s="6"/>
      <c r="H48" s="32"/>
      <c r="I48" s="72"/>
      <c r="J48" s="6"/>
      <c r="K48" s="32" t="str">
        <f t="shared" si="3"/>
        <v/>
      </c>
      <c r="L48" s="33" t="str">
        <f t="shared" si="2"/>
        <v/>
      </c>
      <c r="M48" s="6" t="str">
        <f t="shared" si="1"/>
        <v/>
      </c>
      <c r="N48" s="67"/>
    </row>
    <row r="49" spans="1:14" ht="15" customHeight="1" x14ac:dyDescent="0.15">
      <c r="A49" s="126"/>
      <c r="B49" s="107"/>
      <c r="C49" s="95" t="s">
        <v>28</v>
      </c>
      <c r="D49" s="11">
        <v>2</v>
      </c>
      <c r="E49" s="16"/>
      <c r="F49" s="19"/>
      <c r="G49" s="6"/>
      <c r="H49" s="32"/>
      <c r="I49" s="72"/>
      <c r="J49" s="6"/>
      <c r="K49" s="32" t="str">
        <f t="shared" si="3"/>
        <v/>
      </c>
      <c r="L49" s="33" t="str">
        <f t="shared" si="2"/>
        <v/>
      </c>
      <c r="M49" s="6" t="str">
        <f t="shared" si="1"/>
        <v/>
      </c>
      <c r="N49" s="67"/>
    </row>
    <row r="50" spans="1:14" ht="15" customHeight="1" x14ac:dyDescent="0.15">
      <c r="A50" s="126"/>
      <c r="B50" s="107"/>
      <c r="C50" s="95" t="s">
        <v>29</v>
      </c>
      <c r="D50" s="11">
        <v>2</v>
      </c>
      <c r="E50" s="16"/>
      <c r="F50" s="19"/>
      <c r="G50" s="6"/>
      <c r="H50" s="32"/>
      <c r="I50" s="72"/>
      <c r="J50" s="6"/>
      <c r="K50" s="32" t="str">
        <f t="shared" si="3"/>
        <v/>
      </c>
      <c r="L50" s="33" t="str">
        <f t="shared" si="2"/>
        <v/>
      </c>
      <c r="M50" s="6" t="str">
        <f t="shared" si="1"/>
        <v/>
      </c>
      <c r="N50" s="67"/>
    </row>
    <row r="51" spans="1:14" ht="15" customHeight="1" thickBot="1" x14ac:dyDescent="0.2">
      <c r="A51" s="126"/>
      <c r="B51" s="108"/>
      <c r="C51" s="96" t="s">
        <v>30</v>
      </c>
      <c r="D51" s="12">
        <v>2</v>
      </c>
      <c r="E51" s="17"/>
      <c r="F51" s="20"/>
      <c r="G51" s="7"/>
      <c r="H51" s="34"/>
      <c r="I51" s="73"/>
      <c r="J51" s="7"/>
      <c r="K51" s="34" t="str">
        <f t="shared" si="3"/>
        <v/>
      </c>
      <c r="L51" s="36" t="str">
        <f t="shared" si="2"/>
        <v/>
      </c>
      <c r="M51" s="7" t="str">
        <f t="shared" si="1"/>
        <v/>
      </c>
      <c r="N51" s="67"/>
    </row>
    <row r="52" spans="1:14" ht="15" customHeight="1" x14ac:dyDescent="0.15">
      <c r="A52" s="126"/>
      <c r="B52" s="109"/>
      <c r="C52" s="112" t="s">
        <v>78</v>
      </c>
      <c r="D52" s="10">
        <v>3</v>
      </c>
      <c r="E52" s="14">
        <v>3</v>
      </c>
      <c r="F52" s="3"/>
      <c r="G52" s="4"/>
      <c r="H52" s="30"/>
      <c r="I52" s="87"/>
      <c r="J52" s="4"/>
      <c r="K52" s="30">
        <f t="shared" si="3"/>
        <v>3</v>
      </c>
      <c r="L52" s="31">
        <f t="shared" si="2"/>
        <v>3</v>
      </c>
      <c r="M52" s="4">
        <f t="shared" si="1"/>
        <v>3</v>
      </c>
      <c r="N52" s="67"/>
    </row>
    <row r="53" spans="1:14" ht="15" customHeight="1" x14ac:dyDescent="0.15">
      <c r="A53" s="126"/>
      <c r="B53" s="107" t="s">
        <v>94</v>
      </c>
      <c r="C53" s="98" t="s">
        <v>79</v>
      </c>
      <c r="D53" s="11">
        <v>4</v>
      </c>
      <c r="E53" s="16"/>
      <c r="F53" s="19">
        <v>4</v>
      </c>
      <c r="G53" s="6">
        <v>4</v>
      </c>
      <c r="H53" s="32"/>
      <c r="I53" s="72"/>
      <c r="J53" s="6"/>
      <c r="K53" s="32">
        <f t="shared" si="3"/>
        <v>4</v>
      </c>
      <c r="L53" s="33">
        <f t="shared" si="2"/>
        <v>4</v>
      </c>
      <c r="M53" s="6">
        <f t="shared" si="1"/>
        <v>4</v>
      </c>
      <c r="N53" s="67"/>
    </row>
    <row r="54" spans="1:14" ht="15" customHeight="1" x14ac:dyDescent="0.15">
      <c r="A54" s="126"/>
      <c r="B54" s="107" t="s">
        <v>37</v>
      </c>
      <c r="C54" s="98" t="s">
        <v>80</v>
      </c>
      <c r="D54" s="11">
        <v>4</v>
      </c>
      <c r="E54" s="16"/>
      <c r="F54" s="19"/>
      <c r="G54" s="6"/>
      <c r="H54" s="32">
        <v>4</v>
      </c>
      <c r="I54" s="72">
        <v>6</v>
      </c>
      <c r="J54" s="6">
        <v>3</v>
      </c>
      <c r="K54" s="32">
        <f t="shared" si="3"/>
        <v>4</v>
      </c>
      <c r="L54" s="33">
        <f t="shared" si="2"/>
        <v>6</v>
      </c>
      <c r="M54" s="6">
        <f t="shared" si="1"/>
        <v>3</v>
      </c>
      <c r="N54" s="67"/>
    </row>
    <row r="55" spans="1:14" ht="15" customHeight="1" x14ac:dyDescent="0.15">
      <c r="A55" s="126"/>
      <c r="B55" s="106" t="s">
        <v>38</v>
      </c>
      <c r="C55" s="95" t="s">
        <v>81</v>
      </c>
      <c r="D55" s="11">
        <v>2</v>
      </c>
      <c r="E55" s="16">
        <v>2</v>
      </c>
      <c r="F55" s="19"/>
      <c r="G55" s="6"/>
      <c r="H55" s="32"/>
      <c r="I55" s="72"/>
      <c r="J55" s="6"/>
      <c r="K55" s="32">
        <f t="shared" si="3"/>
        <v>2</v>
      </c>
      <c r="L55" s="33">
        <f t="shared" si="2"/>
        <v>2</v>
      </c>
      <c r="M55" s="6">
        <f t="shared" si="1"/>
        <v>2</v>
      </c>
      <c r="N55" s="67"/>
    </row>
    <row r="56" spans="1:14" ht="15" customHeight="1" x14ac:dyDescent="0.15">
      <c r="A56" s="126"/>
      <c r="B56" s="106"/>
      <c r="C56" s="95" t="s">
        <v>82</v>
      </c>
      <c r="D56" s="11">
        <v>2</v>
      </c>
      <c r="E56" s="16"/>
      <c r="F56" s="19">
        <v>2</v>
      </c>
      <c r="G56" s="6">
        <v>2</v>
      </c>
      <c r="H56" s="32"/>
      <c r="I56" s="72"/>
      <c r="J56" s="6"/>
      <c r="K56" s="32">
        <f t="shared" si="3"/>
        <v>2</v>
      </c>
      <c r="L56" s="33">
        <f t="shared" si="2"/>
        <v>2</v>
      </c>
      <c r="M56" s="6">
        <f t="shared" si="1"/>
        <v>2</v>
      </c>
      <c r="N56" s="67"/>
    </row>
    <row r="57" spans="1:14" ht="15" customHeight="1" thickBot="1" x14ac:dyDescent="0.2">
      <c r="A57" s="126"/>
      <c r="B57" s="108"/>
      <c r="C57" s="96" t="s">
        <v>83</v>
      </c>
      <c r="D57" s="12">
        <v>2</v>
      </c>
      <c r="E57" s="17"/>
      <c r="F57" s="20"/>
      <c r="G57" s="7"/>
      <c r="H57" s="34">
        <v>2</v>
      </c>
      <c r="I57" s="73">
        <v>2</v>
      </c>
      <c r="J57" s="7">
        <v>2</v>
      </c>
      <c r="K57" s="34">
        <f t="shared" si="3"/>
        <v>2</v>
      </c>
      <c r="L57" s="36">
        <f t="shared" si="2"/>
        <v>2</v>
      </c>
      <c r="M57" s="7">
        <f t="shared" si="1"/>
        <v>2</v>
      </c>
      <c r="N57" s="67"/>
    </row>
    <row r="58" spans="1:14" ht="15" customHeight="1" x14ac:dyDescent="0.15">
      <c r="A58" s="126"/>
      <c r="B58" s="109" t="s">
        <v>49</v>
      </c>
      <c r="C58" s="94" t="s">
        <v>31</v>
      </c>
      <c r="D58" s="10">
        <v>2</v>
      </c>
      <c r="E58" s="14">
        <v>2</v>
      </c>
      <c r="F58" s="3"/>
      <c r="G58" s="4"/>
      <c r="H58" s="30"/>
      <c r="I58" s="87"/>
      <c r="J58" s="4"/>
      <c r="K58" s="30">
        <f t="shared" si="3"/>
        <v>2</v>
      </c>
      <c r="L58" s="31">
        <f t="shared" si="2"/>
        <v>2</v>
      </c>
      <c r="M58" s="4">
        <f t="shared" si="1"/>
        <v>2</v>
      </c>
      <c r="N58" s="67"/>
    </row>
    <row r="59" spans="1:14" ht="15" customHeight="1" thickBot="1" x14ac:dyDescent="0.2">
      <c r="A59" s="126"/>
      <c r="B59" s="111" t="s">
        <v>50</v>
      </c>
      <c r="C59" s="96" t="s">
        <v>86</v>
      </c>
      <c r="D59" s="12">
        <v>4</v>
      </c>
      <c r="E59" s="17"/>
      <c r="F59" s="20"/>
      <c r="G59" s="7"/>
      <c r="H59" s="34"/>
      <c r="I59" s="73"/>
      <c r="J59" s="7"/>
      <c r="K59" s="34" t="str">
        <f t="shared" si="3"/>
        <v/>
      </c>
      <c r="L59" s="36" t="str">
        <f t="shared" si="2"/>
        <v/>
      </c>
      <c r="M59" s="7" t="str">
        <f t="shared" si="1"/>
        <v/>
      </c>
      <c r="N59" s="67"/>
    </row>
    <row r="60" spans="1:14" ht="15" customHeight="1" x14ac:dyDescent="0.15">
      <c r="A60" s="126"/>
      <c r="B60" s="109" t="s">
        <v>51</v>
      </c>
      <c r="C60" s="94" t="s">
        <v>84</v>
      </c>
      <c r="D60" s="10">
        <v>2</v>
      </c>
      <c r="E60" s="14">
        <v>2</v>
      </c>
      <c r="F60" s="3"/>
      <c r="G60" s="4"/>
      <c r="H60" s="30"/>
      <c r="I60" s="87"/>
      <c r="J60" s="4"/>
      <c r="K60" s="30">
        <f t="shared" si="3"/>
        <v>2</v>
      </c>
      <c r="L60" s="31">
        <f t="shared" si="2"/>
        <v>2</v>
      </c>
      <c r="M60" s="4">
        <f t="shared" si="1"/>
        <v>2</v>
      </c>
      <c r="N60" s="67"/>
    </row>
    <row r="61" spans="1:14" ht="15" customHeight="1" thickBot="1" x14ac:dyDescent="0.2">
      <c r="A61" s="126"/>
      <c r="B61" s="111" t="s">
        <v>52</v>
      </c>
      <c r="C61" s="96" t="s">
        <v>85</v>
      </c>
      <c r="D61" s="12">
        <v>2</v>
      </c>
      <c r="E61" s="17"/>
      <c r="F61" s="20"/>
      <c r="G61" s="7"/>
      <c r="H61" s="34"/>
      <c r="I61" s="73"/>
      <c r="J61" s="7"/>
      <c r="K61" s="34" t="str">
        <f t="shared" si="3"/>
        <v/>
      </c>
      <c r="L61" s="36" t="str">
        <f t="shared" si="2"/>
        <v/>
      </c>
      <c r="M61" s="7" t="str">
        <f t="shared" si="1"/>
        <v/>
      </c>
      <c r="N61" s="67"/>
    </row>
    <row r="62" spans="1:14" ht="15" customHeight="1" x14ac:dyDescent="0.15">
      <c r="A62" s="126"/>
      <c r="B62" s="109" t="s">
        <v>88</v>
      </c>
      <c r="C62" s="94" t="s">
        <v>90</v>
      </c>
      <c r="D62" s="10">
        <v>1</v>
      </c>
      <c r="E62" s="14"/>
      <c r="F62" s="3"/>
      <c r="G62" s="4"/>
      <c r="H62" s="30"/>
      <c r="I62" s="87"/>
      <c r="J62" s="4"/>
      <c r="K62" s="30" t="str">
        <f t="shared" si="3"/>
        <v/>
      </c>
      <c r="L62" s="31" t="str">
        <f t="shared" si="2"/>
        <v/>
      </c>
      <c r="M62" s="4" t="str">
        <f t="shared" si="1"/>
        <v/>
      </c>
      <c r="N62" s="67"/>
    </row>
    <row r="63" spans="1:14" ht="15" customHeight="1" thickBot="1" x14ac:dyDescent="0.2">
      <c r="A63" s="127"/>
      <c r="B63" s="111" t="s">
        <v>89</v>
      </c>
      <c r="C63" s="96" t="s">
        <v>91</v>
      </c>
      <c r="D63" s="12" t="s">
        <v>92</v>
      </c>
      <c r="E63" s="17"/>
      <c r="F63" s="20"/>
      <c r="G63" s="7"/>
      <c r="H63" s="34"/>
      <c r="I63" s="73"/>
      <c r="J63" s="7"/>
      <c r="K63" s="34" t="str">
        <f t="shared" si="3"/>
        <v/>
      </c>
      <c r="L63" s="36" t="str">
        <f t="shared" si="2"/>
        <v/>
      </c>
      <c r="M63" s="7" t="str">
        <f t="shared" si="1"/>
        <v/>
      </c>
      <c r="N63" s="67"/>
    </row>
    <row r="64" spans="1:14" ht="15" customHeight="1" x14ac:dyDescent="0.15">
      <c r="A64" s="128" t="s">
        <v>105</v>
      </c>
      <c r="B64" s="109" t="s">
        <v>49</v>
      </c>
      <c r="C64" s="94" t="s">
        <v>103</v>
      </c>
      <c r="D64" s="10" t="s">
        <v>110</v>
      </c>
      <c r="E64" s="14"/>
      <c r="F64" s="3"/>
      <c r="G64" s="4"/>
      <c r="H64" s="30"/>
      <c r="I64" s="87">
        <v>2</v>
      </c>
      <c r="J64" s="4"/>
      <c r="K64" s="30" t="str">
        <f t="shared" si="3"/>
        <v/>
      </c>
      <c r="L64" s="31">
        <f t="shared" si="2"/>
        <v>2</v>
      </c>
      <c r="M64" s="4" t="str">
        <f t="shared" si="1"/>
        <v/>
      </c>
      <c r="N64" s="67"/>
    </row>
    <row r="65" spans="1:14" ht="15" customHeight="1" thickBot="1" x14ac:dyDescent="0.2">
      <c r="A65" s="129"/>
      <c r="B65" s="111" t="s">
        <v>50</v>
      </c>
      <c r="C65" s="99"/>
      <c r="D65" s="12"/>
      <c r="E65" s="17"/>
      <c r="F65" s="20"/>
      <c r="G65" s="7"/>
      <c r="H65" s="34"/>
      <c r="I65" s="73"/>
      <c r="J65" s="7"/>
      <c r="K65" s="34" t="str">
        <f t="shared" si="3"/>
        <v/>
      </c>
      <c r="L65" s="36" t="str">
        <f t="shared" si="2"/>
        <v/>
      </c>
      <c r="M65" s="7" t="str">
        <f t="shared" si="1"/>
        <v/>
      </c>
      <c r="N65" s="67"/>
    </row>
    <row r="66" spans="1:14" ht="15" customHeight="1" thickBot="1" x14ac:dyDescent="0.2">
      <c r="A66" s="119" t="s">
        <v>87</v>
      </c>
      <c r="B66" s="120"/>
      <c r="C66" s="121"/>
      <c r="D66" s="13" t="s">
        <v>32</v>
      </c>
      <c r="E66" s="18">
        <v>1</v>
      </c>
      <c r="F66" s="21">
        <v>1</v>
      </c>
      <c r="G66" s="8">
        <v>1</v>
      </c>
      <c r="H66" s="38">
        <v>1</v>
      </c>
      <c r="I66" s="88">
        <v>1</v>
      </c>
      <c r="J66" s="8">
        <v>1</v>
      </c>
      <c r="K66" s="38">
        <f t="shared" si="3"/>
        <v>3</v>
      </c>
      <c r="L66" s="29">
        <f t="shared" si="2"/>
        <v>3</v>
      </c>
      <c r="M66" s="8">
        <f t="shared" si="1"/>
        <v>3</v>
      </c>
      <c r="N66" s="67"/>
    </row>
    <row r="67" spans="1:14" ht="15" customHeight="1" thickBot="1" x14ac:dyDescent="0.2">
      <c r="A67" s="119" t="s">
        <v>55</v>
      </c>
      <c r="B67" s="120"/>
      <c r="C67" s="121"/>
      <c r="D67" s="13"/>
      <c r="E67" s="18">
        <f>SUM(E6:E66)</f>
        <v>31</v>
      </c>
      <c r="F67" s="21">
        <f t="shared" ref="F67:J67" si="4">SUM(F6:F66)</f>
        <v>31</v>
      </c>
      <c r="G67" s="8">
        <f t="shared" si="4"/>
        <v>31</v>
      </c>
      <c r="H67" s="38">
        <f t="shared" si="4"/>
        <v>31</v>
      </c>
      <c r="I67" s="88">
        <f t="shared" si="4"/>
        <v>31</v>
      </c>
      <c r="J67" s="8">
        <f t="shared" si="4"/>
        <v>31</v>
      </c>
      <c r="K67" s="38">
        <f>SUM(K6:K66)</f>
        <v>93</v>
      </c>
      <c r="L67" s="29">
        <f t="shared" ref="L67:M67" si="5">SUM(L6:L66)</f>
        <v>93</v>
      </c>
      <c r="M67" s="8">
        <f t="shared" si="5"/>
        <v>93</v>
      </c>
      <c r="N67" s="67"/>
    </row>
    <row r="68" spans="1:14" ht="15" customHeight="1" thickBot="1" x14ac:dyDescent="0.2">
      <c r="A68" s="119" t="s">
        <v>53</v>
      </c>
      <c r="B68" s="121"/>
      <c r="C68" s="113" t="s">
        <v>54</v>
      </c>
      <c r="D68" s="13"/>
      <c r="E68" s="18">
        <v>1</v>
      </c>
      <c r="F68" s="21">
        <v>1</v>
      </c>
      <c r="G68" s="8">
        <v>1</v>
      </c>
      <c r="H68" s="38">
        <v>1</v>
      </c>
      <c r="I68" s="88">
        <v>1</v>
      </c>
      <c r="J68" s="8">
        <v>1</v>
      </c>
      <c r="K68" s="38">
        <f>IF(E68+F68+H68&gt;0,E68+F68+H68,"")</f>
        <v>3</v>
      </c>
      <c r="L68" s="29">
        <f>IF(E68+F68+I68&gt;0,E68+F68+I68,"")</f>
        <v>3</v>
      </c>
      <c r="M68" s="8">
        <f>IF(E68+G68+J68&gt;0,E68+G68+J68,"")</f>
        <v>3</v>
      </c>
      <c r="N68" s="67"/>
    </row>
    <row r="69" spans="1:14" ht="15.75" customHeight="1" x14ac:dyDescent="0.15">
      <c r="A69" s="116" t="s">
        <v>106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89"/>
    </row>
    <row r="70" spans="1:14" ht="15.75" customHeight="1" x14ac:dyDescent="0.15">
      <c r="A70" s="116" t="s">
        <v>66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89"/>
    </row>
    <row r="71" spans="1:14" ht="46.5" customHeight="1" x14ac:dyDescent="0.15">
      <c r="A71" s="117" t="s">
        <v>64</v>
      </c>
      <c r="B71" s="117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86"/>
    </row>
    <row r="72" spans="1:14" ht="11.25" customHeight="1" x14ac:dyDescent="0.15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1:14" ht="18" customHeight="1" x14ac:dyDescent="0.15">
      <c r="A73" s="2"/>
    </row>
  </sheetData>
  <mergeCells count="22">
    <mergeCell ref="F3:G3"/>
    <mergeCell ref="H3:J3"/>
    <mergeCell ref="K3:M3"/>
    <mergeCell ref="A6:A63"/>
    <mergeCell ref="A64:A65"/>
    <mergeCell ref="J4:J5"/>
    <mergeCell ref="K4:K5"/>
    <mergeCell ref="L4:L5"/>
    <mergeCell ref="M4:M5"/>
    <mergeCell ref="B5:D5"/>
    <mergeCell ref="E4:E5"/>
    <mergeCell ref="F4:F5"/>
    <mergeCell ref="G4:G5"/>
    <mergeCell ref="H4:H5"/>
    <mergeCell ref="I4:I5"/>
    <mergeCell ref="A69:M69"/>
    <mergeCell ref="A71:B71"/>
    <mergeCell ref="C71:M71"/>
    <mergeCell ref="A66:C66"/>
    <mergeCell ref="A68:B68"/>
    <mergeCell ref="A67:C67"/>
    <mergeCell ref="A70:M70"/>
  </mergeCells>
  <phoneticPr fontId="5"/>
  <printOptions horizontalCentered="1"/>
  <pageMargins left="0.23622047244094491" right="0.23622047244094491" top="0.57999999999999996" bottom="0" header="0" footer="0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案 (2)</vt:lpstr>
      <vt:lpstr>Sheet3</vt:lpstr>
      <vt:lpstr>'案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Administrator</cp:lastModifiedBy>
  <cp:lastPrinted>2022-04-10T04:25:04Z</cp:lastPrinted>
  <dcterms:created xsi:type="dcterms:W3CDTF">2011-04-27T06:15:08Z</dcterms:created>
  <dcterms:modified xsi:type="dcterms:W3CDTF">2024-04-15T06:48:21Z</dcterms:modified>
</cp:coreProperties>
</file>